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tabRatio="902" activeTab="1"/>
  </bookViews>
  <sheets>
    <sheet name="Очное_начало_кв." sheetId="1" r:id="rId1"/>
    <sheet name="Заочное_начало_кв." sheetId="2" r:id="rId2"/>
    <sheet name="Очно-заочное_начало_кв." sheetId="3" r:id="rId3"/>
    <sheet name="Прибыло" sheetId="4" r:id="rId4"/>
    <sheet name="Выпущено" sheetId="5" r:id="rId5"/>
    <sheet name="Выбыло" sheetId="6" r:id="rId6"/>
    <sheet name="Очное_конец_кв." sheetId="7" r:id="rId7"/>
    <sheet name="Заочное_конец_кв." sheetId="8" r:id="rId8"/>
    <sheet name="Очно-заочное_конец_кв." sheetId="9" r:id="rId9"/>
    <sheet name="Инвалиды" sheetId="10" r:id="rId10"/>
    <sheet name="проверка" sheetId="11" r:id="rId11"/>
  </sheets>
  <definedNames/>
  <calcPr fullCalcOnLoad="1"/>
</workbook>
</file>

<file path=xl/sharedStrings.xml><?xml version="1.0" encoding="utf-8"?>
<sst xmlns="http://schemas.openxmlformats.org/spreadsheetml/2006/main" count="536" uniqueCount="130">
  <si>
    <t>Срок обучения</t>
  </si>
  <si>
    <t>Всего</t>
  </si>
  <si>
    <t>в т.ч. по годам обучения</t>
  </si>
  <si>
    <t>1 год</t>
  </si>
  <si>
    <t>2 год</t>
  </si>
  <si>
    <t>3 год</t>
  </si>
  <si>
    <t>4 год</t>
  </si>
  <si>
    <t>ИТОГО</t>
  </si>
  <si>
    <t>На базе основного общего образования</t>
  </si>
  <si>
    <t>ВСЕГО по филиалу:</t>
  </si>
  <si>
    <t>Специальность</t>
  </si>
  <si>
    <t>5 год</t>
  </si>
  <si>
    <t>Код специальности</t>
  </si>
  <si>
    <t>Очное обучение</t>
  </si>
  <si>
    <t>На базе среднего  общего образования</t>
  </si>
  <si>
    <t>Не подлежат выпуску:</t>
  </si>
  <si>
    <t>квартал</t>
  </si>
  <si>
    <t xml:space="preserve">за  </t>
  </si>
  <si>
    <t>года</t>
  </si>
  <si>
    <t>человек</t>
  </si>
  <si>
    <t>ВСЕГО по образовательной организации (без филиала):</t>
  </si>
  <si>
    <t>ИТОГО  (по учебному заведению с филиалом):</t>
  </si>
  <si>
    <t>в том числе:</t>
  </si>
  <si>
    <t>всего</t>
  </si>
  <si>
    <t>очно</t>
  </si>
  <si>
    <t>заочно</t>
  </si>
  <si>
    <t>очно-заочно</t>
  </si>
  <si>
    <t>Прибыло в образовательную организацию</t>
  </si>
  <si>
    <t xml:space="preserve">                     </t>
  </si>
  <si>
    <t xml:space="preserve">                   </t>
  </si>
  <si>
    <t>переведенны из других образовательных организаций</t>
  </si>
  <si>
    <t xml:space="preserve"> восстановлены </t>
  </si>
  <si>
    <t>в том числе</t>
  </si>
  <si>
    <t>(БЮДЖЕТ)</t>
  </si>
  <si>
    <t>всего студентов   по группам подготовки специалистов среднего звена на конец квартала</t>
  </si>
  <si>
    <t>1. Фактическое наличие студентов-обучающихся на первое число отчетного квартала</t>
  </si>
  <si>
    <t xml:space="preserve">Распределение обучающихся по профессиям </t>
  </si>
  <si>
    <t xml:space="preserve">                     - по очной форме обучения </t>
  </si>
  <si>
    <t xml:space="preserve">                    -  по заочной форме обучения </t>
  </si>
  <si>
    <t xml:space="preserve">                    - по очно-заочной форме обучения </t>
  </si>
  <si>
    <t xml:space="preserve">                     - по очно-заочной форме обучения </t>
  </si>
  <si>
    <t xml:space="preserve">                    -  по очной форме обучения </t>
  </si>
  <si>
    <t xml:space="preserve">                   -  по очно-заочной форме обучения </t>
  </si>
  <si>
    <t>5. Фактическое наличие студентов-обучающихся на последнее число отчетного квартала</t>
  </si>
  <si>
    <t>Выпускники общеобразовательных школ для обучающихся с ОВЗ</t>
  </si>
  <si>
    <t xml:space="preserve"> - в рамках одной специальности (из  одной группы в другую группу)</t>
  </si>
  <si>
    <t xml:space="preserve"> - в группу по другой специальности</t>
  </si>
  <si>
    <t xml:space="preserve">            в том числе:</t>
  </si>
  <si>
    <t xml:space="preserve">              в том числе:</t>
  </si>
  <si>
    <t>Планируемый выпуск в текущем году</t>
  </si>
  <si>
    <t>по причине:</t>
  </si>
  <si>
    <t xml:space="preserve"> -переведено в другие образовательные организации</t>
  </si>
  <si>
    <t xml:space="preserve"> -по болезни</t>
  </si>
  <si>
    <t xml:space="preserve"> -призваны на воееную службу до окончания обучения</t>
  </si>
  <si>
    <t xml:space="preserve"> -исключены за правонарушения</t>
  </si>
  <si>
    <t xml:space="preserve"> -самовольно ушли</t>
  </si>
  <si>
    <t xml:space="preserve"> -исключены за неуспеваемость</t>
  </si>
  <si>
    <t xml:space="preserve"> -выбыли без получения диплома или свидетельства</t>
  </si>
  <si>
    <t>Заочное обучение</t>
  </si>
  <si>
    <t>Очно-заочное обучение</t>
  </si>
  <si>
    <t>Движение контингента</t>
  </si>
  <si>
    <t xml:space="preserve"> План приема в текущем году:</t>
  </si>
  <si>
    <t xml:space="preserve">за </t>
  </si>
  <si>
    <t>Инвалиды</t>
  </si>
  <si>
    <t>Прибыло</t>
  </si>
  <si>
    <t>Выпущено</t>
  </si>
  <si>
    <t>Выбыло</t>
  </si>
  <si>
    <t>*Выпускники общеобразовательных школ для обучающихся с ОВЗ</t>
  </si>
  <si>
    <t>* При наличии справки от ПМПК (психолого-медико-педагогической комиссии)</t>
  </si>
  <si>
    <t>* не влияет на численность обучающихся  (в организации и по формам обучения)</t>
  </si>
  <si>
    <t>зачислено вновь (по формам обучения)</t>
  </si>
  <si>
    <t xml:space="preserve"> на очное</t>
  </si>
  <si>
    <t>на заочное</t>
  </si>
  <si>
    <t>на очно-заочное</t>
  </si>
  <si>
    <t xml:space="preserve"> с очной</t>
  </si>
  <si>
    <t>с заочной</t>
  </si>
  <si>
    <t>с очно-заочной</t>
  </si>
  <si>
    <t>ПРИМЕЧАНИЕ:</t>
  </si>
  <si>
    <t xml:space="preserve"> -другое (поясните в примечании)</t>
  </si>
  <si>
    <t xml:space="preserve">* переведено внутри образовательной организации </t>
  </si>
  <si>
    <t>другое</t>
  </si>
  <si>
    <t>Сведения  по инвалидам, детям-инвалидам</t>
  </si>
  <si>
    <t xml:space="preserve"> -по другим причинам (поясните в примечании)</t>
  </si>
  <si>
    <r>
      <t xml:space="preserve">Филиал </t>
    </r>
    <r>
      <rPr>
        <u val="single"/>
        <sz val="8"/>
        <rFont val="Arial"/>
        <family val="2"/>
      </rPr>
      <t>(название филиала)</t>
    </r>
  </si>
  <si>
    <t>Фактическое наличие студентов на первое число отчетного квартала (по формам обучения)</t>
  </si>
  <si>
    <t>Выпущено студентов из образовательной организации (по формам обучения)</t>
  </si>
  <si>
    <t>Выбыло из образовательной организации  (по формам обучения)</t>
  </si>
  <si>
    <t>Фактическое наличие студентов на последнее число отчетного квартала (по формам обучения)</t>
  </si>
  <si>
    <r>
      <t>6. Фактическое наличие студентов-обучающихся</t>
    </r>
    <r>
      <rPr>
        <b/>
        <i/>
        <u val="single"/>
        <sz val="8"/>
        <rFont val="Arial"/>
        <family val="2"/>
      </rPr>
      <t xml:space="preserve"> на первое </t>
    </r>
    <r>
      <rPr>
        <b/>
        <i/>
        <sz val="8"/>
        <rFont val="Arial"/>
        <family val="2"/>
      </rPr>
      <t>число отчетного квартала</t>
    </r>
  </si>
  <si>
    <r>
      <t xml:space="preserve">7. Фактическое наличие студентов-обучающихся </t>
    </r>
    <r>
      <rPr>
        <b/>
        <i/>
        <u val="single"/>
        <sz val="8"/>
        <rFont val="Arial"/>
        <family val="2"/>
      </rPr>
      <t>на последнее</t>
    </r>
    <r>
      <rPr>
        <b/>
        <i/>
        <sz val="8"/>
        <rFont val="Arial"/>
        <family val="2"/>
      </rPr>
      <t xml:space="preserve"> число отчетного квартала</t>
    </r>
  </si>
  <si>
    <r>
      <t xml:space="preserve">6. Фактическое наличие студентов-обучающихся </t>
    </r>
    <r>
      <rPr>
        <b/>
        <i/>
        <u val="single"/>
        <sz val="8"/>
        <rFont val="Arial"/>
        <family val="2"/>
      </rPr>
      <t>на первое</t>
    </r>
    <r>
      <rPr>
        <b/>
        <i/>
        <sz val="8"/>
        <rFont val="Arial"/>
        <family val="2"/>
      </rPr>
      <t xml:space="preserve"> число отчетного квартала</t>
    </r>
  </si>
  <si>
    <r>
      <t xml:space="preserve">7. Фактическое наличие студентов-обучающихся </t>
    </r>
    <r>
      <rPr>
        <b/>
        <i/>
        <u val="single"/>
        <sz val="8"/>
        <rFont val="Arial"/>
        <family val="2"/>
      </rPr>
      <t xml:space="preserve">на последнее </t>
    </r>
    <r>
      <rPr>
        <b/>
        <i/>
        <sz val="8"/>
        <rFont val="Arial"/>
        <family val="2"/>
      </rPr>
      <t>число отчетного квартала</t>
    </r>
  </si>
  <si>
    <r>
      <t xml:space="preserve">8. Прибыло в образовательную организацию </t>
    </r>
    <r>
      <rPr>
        <i/>
        <sz val="8"/>
        <color indexed="8"/>
        <rFont val="Arial"/>
        <family val="2"/>
      </rPr>
      <t xml:space="preserve">(суммарно по очному, заочному, очно-заочному обучению): </t>
    </r>
  </si>
  <si>
    <r>
      <t xml:space="preserve">9. Выпущено из образовательной организации </t>
    </r>
    <r>
      <rPr>
        <i/>
        <sz val="8"/>
        <rFont val="Arial"/>
        <family val="2"/>
      </rPr>
      <t>(суммарно по очному, заочному, очно-заочному обучению):</t>
    </r>
  </si>
  <si>
    <r>
      <t xml:space="preserve">10. Выбыло из образовательной организации за отчетный квартал </t>
    </r>
    <r>
      <rPr>
        <i/>
        <sz val="8"/>
        <rFont val="Arial"/>
        <family val="2"/>
      </rPr>
      <t>(суммарно по очному, заочному, очно-заочному обучению):</t>
    </r>
  </si>
  <si>
    <r>
      <t xml:space="preserve">4. Выбыло из образовательной организации  </t>
    </r>
    <r>
      <rPr>
        <i/>
        <sz val="8"/>
        <rFont val="Arial"/>
        <family val="2"/>
      </rPr>
      <t>(суммарно по очному, заочному, очно-заочному обучению):</t>
    </r>
  </si>
  <si>
    <r>
      <t xml:space="preserve">* 3. Выпущено из образовательной организации </t>
    </r>
    <r>
      <rPr>
        <i/>
        <sz val="8"/>
        <rFont val="Arial"/>
        <family val="2"/>
      </rPr>
      <t>(суммарно по очному, заочному, очно-заочному обучению):</t>
    </r>
  </si>
  <si>
    <r>
      <t xml:space="preserve"> Выпущено из образовательной организации </t>
    </r>
    <r>
      <rPr>
        <b/>
        <sz val="8"/>
        <rFont val="Arial"/>
        <family val="2"/>
      </rPr>
      <t>со справкой</t>
    </r>
    <r>
      <rPr>
        <sz val="8"/>
        <rFont val="Arial"/>
        <family val="2"/>
      </rPr>
      <t xml:space="preserve"> (суммарно по очному, заочному, очно-заочному обучению):</t>
    </r>
  </si>
  <si>
    <r>
      <rPr>
        <b/>
        <sz val="8"/>
        <rFont val="Arial"/>
        <family val="2"/>
      </rPr>
      <t xml:space="preserve">* </t>
    </r>
    <r>
      <rPr>
        <sz val="8"/>
        <rFont val="Arial"/>
        <family val="2"/>
      </rPr>
      <t>Численность обучающихся, выпущенных с дипломами и свидетельствами об окончании образовательной организации</t>
    </r>
  </si>
  <si>
    <r>
      <t xml:space="preserve">2. Прибыло в образовательную организацию </t>
    </r>
    <r>
      <rPr>
        <i/>
        <sz val="8"/>
        <rFont val="Arial"/>
        <family val="2"/>
      </rPr>
      <t>= а) + б) + в) +г)</t>
    </r>
  </si>
  <si>
    <r>
      <rPr>
        <b/>
        <sz val="8"/>
        <rFont val="Arial"/>
        <family val="2"/>
      </rPr>
      <t>а)</t>
    </r>
    <r>
      <rPr>
        <sz val="8"/>
        <rFont val="Arial"/>
        <family val="2"/>
      </rPr>
      <t xml:space="preserve"> зачислено вновь</t>
    </r>
  </si>
  <si>
    <r>
      <rPr>
        <b/>
        <sz val="8"/>
        <rFont val="Arial"/>
        <family val="2"/>
      </rPr>
      <t>б)</t>
    </r>
    <r>
      <rPr>
        <sz val="8"/>
        <rFont val="Arial"/>
        <family val="2"/>
      </rPr>
      <t xml:space="preserve"> переведено из других образовательных организаций </t>
    </r>
  </si>
  <si>
    <r>
      <rPr>
        <b/>
        <i/>
        <sz val="8"/>
        <rFont val="Arial"/>
        <family val="2"/>
      </rPr>
      <t>в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восстановлено </t>
    </r>
  </si>
  <si>
    <r>
      <rPr>
        <b/>
        <i/>
        <sz val="8"/>
        <rFont val="Arial"/>
        <family val="2"/>
      </rPr>
      <t>г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другое (поясните в примечании)</t>
    </r>
  </si>
  <si>
    <r>
      <t xml:space="preserve">Объяснительная записка о приеме, наличии и движении контингента студентов за счет бюджета учредителя  </t>
    </r>
    <r>
      <rPr>
        <b/>
        <sz val="8"/>
        <rFont val="Arial"/>
        <family val="2"/>
      </rPr>
      <t xml:space="preserve">по группам подготовки специалистов среднего звена </t>
    </r>
  </si>
  <si>
    <t>в данном разделе
серые ячейки заполняются автоматически</t>
  </si>
  <si>
    <t>данная ячейка заполняется автоматически</t>
  </si>
  <si>
    <t>2023</t>
  </si>
  <si>
    <t>4</t>
  </si>
  <si>
    <t>Правоохранительная деятельность</t>
  </si>
  <si>
    <t>40.02.02</t>
  </si>
  <si>
    <t>3 г. 6 м.</t>
  </si>
  <si>
    <t>Физическая культура</t>
  </si>
  <si>
    <t>49.02.01</t>
  </si>
  <si>
    <t>3 г. 10 м.</t>
  </si>
  <si>
    <t>Дошкольное образование</t>
  </si>
  <si>
    <t>44.02.01</t>
  </si>
  <si>
    <t>Преподавание в начальных классах</t>
  </si>
  <si>
    <t>44.02.02</t>
  </si>
  <si>
    <t>Информационные системы и программирование</t>
  </si>
  <si>
    <t>09.02.07</t>
  </si>
  <si>
    <t>КОГПОБУ "Омутнинский колледж педагогики, экономики и права"</t>
  </si>
  <si>
    <t>Переведено с очного отделения на заочное.</t>
  </si>
  <si>
    <t>Выбыли в связи со сменой места жительства.</t>
  </si>
  <si>
    <t>Прпавоохранительная деятельность</t>
  </si>
  <si>
    <t>3 г. 10 мес</t>
  </si>
  <si>
    <t>3 г. 6 мес</t>
  </si>
  <si>
    <t>Педагогика дополнительного образования</t>
  </si>
  <si>
    <t>44.02.03</t>
  </si>
  <si>
    <t>4 г. 6 мес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</si>
</sst>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Fill="1" applyAlignment="1">
      <alignment/>
    </xf>
    <xf numFmtId="187" fontId="1" fillId="0" borderId="0" xfId="58" applyNumberFormat="1" applyFont="1" applyFill="1" applyBorder="1" applyAlignment="1">
      <alignment horizontal="center" vertical="center" wrapText="1"/>
    </xf>
    <xf numFmtId="187" fontId="2" fillId="0" borderId="0" xfId="58" applyNumberFormat="1" applyFont="1" applyFill="1" applyBorder="1" applyAlignment="1">
      <alignment horizontal="center" vertical="center" wrapText="1"/>
    </xf>
    <xf numFmtId="49" fontId="1" fillId="0" borderId="0" xfId="58" applyNumberFormat="1" applyFont="1" applyFill="1" applyBorder="1" applyAlignment="1">
      <alignment horizontal="center" vertical="center" wrapText="1"/>
    </xf>
    <xf numFmtId="49" fontId="2" fillId="0" borderId="0" xfId="58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187" fontId="2" fillId="0" borderId="0" xfId="58" applyNumberFormat="1" applyFont="1" applyBorder="1" applyAlignment="1">
      <alignment horizontal="center" vertical="center" wrapText="1"/>
    </xf>
    <xf numFmtId="187" fontId="2" fillId="0" borderId="0" xfId="58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187" fontId="2" fillId="0" borderId="0" xfId="58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1" fillId="0" borderId="0" xfId="0" applyFont="1" applyAlignment="1">
      <alignment/>
    </xf>
    <xf numFmtId="187" fontId="1" fillId="0" borderId="0" xfId="58" applyNumberFormat="1" applyFont="1" applyBorder="1" applyAlignment="1">
      <alignment horizontal="right" vertical="center" wrapText="1"/>
    </xf>
    <xf numFmtId="49" fontId="2" fillId="0" borderId="0" xfId="58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87" fontId="2" fillId="0" borderId="0" xfId="58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16" xfId="0" applyFont="1" applyBorder="1" applyAlignment="1">
      <alignment horizontal="left"/>
    </xf>
    <xf numFmtId="0" fontId="1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87" fontId="1" fillId="0" borderId="0" xfId="58" applyNumberFormat="1" applyFont="1" applyBorder="1" applyAlignment="1" applyProtection="1">
      <alignment horizontal="right" vertical="center" wrapText="1"/>
      <protection/>
    </xf>
    <xf numFmtId="187" fontId="2" fillId="0" borderId="0" xfId="58" applyNumberFormat="1" applyFont="1" applyFill="1" applyBorder="1" applyAlignment="1" applyProtection="1">
      <alignment horizontal="left" vertical="center" wrapText="1"/>
      <protection/>
    </xf>
    <xf numFmtId="49" fontId="1" fillId="0" borderId="0" xfId="58" applyNumberFormat="1" applyFont="1" applyFill="1" applyBorder="1" applyAlignment="1" applyProtection="1">
      <alignment horizontal="center" vertical="center" wrapText="1"/>
      <protection/>
    </xf>
    <xf numFmtId="187" fontId="2" fillId="0" borderId="0" xfId="58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left" wrapText="1"/>
      <protection/>
    </xf>
    <xf numFmtId="49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58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1" fontId="1" fillId="0" borderId="25" xfId="0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8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8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wrapText="1"/>
      <protection locked="0"/>
    </xf>
    <xf numFmtId="49" fontId="1" fillId="0" borderId="10" xfId="0" applyNumberFormat="1" applyFont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9" fillId="0" borderId="16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7" fontId="1" fillId="0" borderId="0" xfId="58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187" fontId="2" fillId="0" borderId="17" xfId="58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87" fontId="1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29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8" fillId="0" borderId="29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/>
      <protection/>
    </xf>
    <xf numFmtId="0" fontId="48" fillId="0" borderId="0" xfId="0" applyFont="1" applyAlignment="1" applyProtection="1">
      <alignment horizontal="right" vertical="center"/>
      <protection/>
    </xf>
    <xf numFmtId="0" fontId="48" fillId="0" borderId="30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left" indent="9"/>
      <protection/>
    </xf>
    <xf numFmtId="49" fontId="1" fillId="0" borderId="21" xfId="0" applyNumberFormat="1" applyFont="1" applyBorder="1" applyAlignment="1" applyProtection="1">
      <alignment horizontal="left" indent="9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20" xfId="0" applyNumberFormat="1" applyFont="1" applyBorder="1" applyAlignment="1" applyProtection="1">
      <alignment horizontal="left" wrapText="1" indent="9"/>
      <protection/>
    </xf>
    <xf numFmtId="49" fontId="1" fillId="0" borderId="21" xfId="0" applyNumberFormat="1" applyFont="1" applyBorder="1" applyAlignment="1" applyProtection="1">
      <alignment horizontal="left" wrapText="1" indent="9"/>
      <protection/>
    </xf>
    <xf numFmtId="49" fontId="1" fillId="0" borderId="20" xfId="0" applyNumberFormat="1" applyFont="1" applyBorder="1" applyAlignment="1" applyProtection="1">
      <alignment horizontal="left"/>
      <protection/>
    </xf>
    <xf numFmtId="49" fontId="1" fillId="0" borderId="21" xfId="0" applyNumberFormat="1" applyFont="1" applyBorder="1" applyAlignment="1" applyProtection="1">
      <alignment horizontal="left"/>
      <protection/>
    </xf>
    <xf numFmtId="49" fontId="1" fillId="0" borderId="31" xfId="0" applyNumberFormat="1" applyFont="1" applyBorder="1" applyAlignment="1" applyProtection="1">
      <alignment horizontal="left"/>
      <protection/>
    </xf>
    <xf numFmtId="49" fontId="1" fillId="0" borderId="20" xfId="0" applyNumberFormat="1" applyFont="1" applyFill="1" applyBorder="1" applyAlignment="1" applyProtection="1">
      <alignment horizontal="left" indent="9"/>
      <protection/>
    </xf>
    <xf numFmtId="49" fontId="1" fillId="0" borderId="21" xfId="0" applyNumberFormat="1" applyFont="1" applyFill="1" applyBorder="1" applyAlignment="1" applyProtection="1">
      <alignment horizontal="left" indent="9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8" fillId="0" borderId="0" xfId="0" applyFont="1" applyAlignment="1">
      <alignment horizontal="right" vertical="center"/>
    </xf>
    <xf numFmtId="0" fontId="48" fillId="0" borderId="30" xfId="0" applyFont="1" applyBorder="1" applyAlignment="1">
      <alignment horizontal="right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left" vertical="center" wrapText="1"/>
    </xf>
    <xf numFmtId="0" fontId="50" fillId="0" borderId="3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187" fontId="2" fillId="0" borderId="0" xfId="58" applyNumberFormat="1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/>
    </xf>
    <xf numFmtId="0" fontId="49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51" fillId="0" borderId="0" xfId="0" applyFont="1" applyAlignment="1">
      <alignment horizontal="center" vertical="center"/>
    </xf>
    <xf numFmtId="187" fontId="2" fillId="0" borderId="17" xfId="58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7">
      <selection activeCell="A2" sqref="A2:I2"/>
    </sheetView>
  </sheetViews>
  <sheetFormatPr defaultColWidth="9.140625" defaultRowHeight="12.75"/>
  <cols>
    <col min="1" max="1" width="25.421875" style="10" customWidth="1"/>
    <col min="2" max="2" width="13.57421875" style="10" customWidth="1"/>
    <col min="3" max="3" width="9.57421875" style="10" customWidth="1"/>
    <col min="4" max="9" width="8.57421875" style="10" customWidth="1"/>
    <col min="10" max="16384" width="9.140625" style="10" customWidth="1"/>
  </cols>
  <sheetData>
    <row r="1" spans="1:9" s="5" customFormat="1" ht="38.25" customHeight="1">
      <c r="A1" s="111" t="s">
        <v>104</v>
      </c>
      <c r="B1" s="111"/>
      <c r="C1" s="111"/>
      <c r="D1" s="111"/>
      <c r="E1" s="111"/>
      <c r="F1" s="111"/>
      <c r="G1" s="111"/>
      <c r="H1" s="111"/>
      <c r="I1" s="112"/>
    </row>
    <row r="2" spans="1:9" s="5" customFormat="1" ht="23.25" customHeight="1">
      <c r="A2" s="116" t="s">
        <v>121</v>
      </c>
      <c r="B2" s="116"/>
      <c r="C2" s="116"/>
      <c r="D2" s="116"/>
      <c r="E2" s="116"/>
      <c r="F2" s="116"/>
      <c r="G2" s="116"/>
      <c r="H2" s="116"/>
      <c r="I2" s="116"/>
    </row>
    <row r="3" s="5" customFormat="1" ht="9.75"/>
    <row r="4" spans="1:6" s="5" customFormat="1" ht="15.75" customHeight="1">
      <c r="A4" s="7" t="s">
        <v>33</v>
      </c>
      <c r="B4" s="6" t="s">
        <v>17</v>
      </c>
      <c r="C4" s="83" t="s">
        <v>108</v>
      </c>
      <c r="D4" s="9" t="s">
        <v>16</v>
      </c>
      <c r="E4" s="8" t="s">
        <v>107</v>
      </c>
      <c r="F4" s="7" t="s">
        <v>18</v>
      </c>
    </row>
    <row r="5" spans="1:9" ht="15.75" customHeight="1">
      <c r="A5" s="113" t="s">
        <v>13</v>
      </c>
      <c r="B5" s="113"/>
      <c r="C5" s="113"/>
      <c r="D5" s="113"/>
      <c r="E5" s="113"/>
      <c r="F5" s="113"/>
      <c r="G5" s="113"/>
      <c r="H5" s="113"/>
      <c r="I5" s="113"/>
    </row>
    <row r="6" spans="1:9" ht="15.75" customHeight="1">
      <c r="A6" s="117" t="s">
        <v>35</v>
      </c>
      <c r="B6" s="118"/>
      <c r="C6" s="119"/>
      <c r="D6" s="109" t="s">
        <v>1</v>
      </c>
      <c r="E6" s="88" t="s">
        <v>2</v>
      </c>
      <c r="F6" s="89"/>
      <c r="G6" s="89"/>
      <c r="H6" s="89"/>
      <c r="I6" s="89"/>
    </row>
    <row r="7" spans="1:9" ht="15.75" customHeight="1">
      <c r="A7" s="120"/>
      <c r="B7" s="121"/>
      <c r="C7" s="122"/>
      <c r="D7" s="110"/>
      <c r="E7" s="11" t="s">
        <v>3</v>
      </c>
      <c r="F7" s="11" t="s">
        <v>4</v>
      </c>
      <c r="G7" s="11" t="s">
        <v>5</v>
      </c>
      <c r="H7" s="11" t="s">
        <v>6</v>
      </c>
      <c r="I7" s="11" t="s">
        <v>11</v>
      </c>
    </row>
    <row r="8" spans="1:11" ht="19.5" customHeight="1">
      <c r="A8" s="129" t="s">
        <v>21</v>
      </c>
      <c r="B8" s="130"/>
      <c r="C8" s="131"/>
      <c r="D8" s="12">
        <f aca="true" t="shared" si="0" ref="D8:I8">D9+D10</f>
        <v>465</v>
      </c>
      <c r="E8" s="12">
        <f t="shared" si="0"/>
        <v>132</v>
      </c>
      <c r="F8" s="12">
        <f t="shared" si="0"/>
        <v>140</v>
      </c>
      <c r="G8" s="12">
        <f t="shared" si="0"/>
        <v>91</v>
      </c>
      <c r="H8" s="12">
        <f t="shared" si="0"/>
        <v>102</v>
      </c>
      <c r="I8" s="12">
        <f t="shared" si="0"/>
        <v>0</v>
      </c>
      <c r="J8" s="123" t="s">
        <v>105</v>
      </c>
      <c r="K8" s="124"/>
    </row>
    <row r="9" spans="1:11" ht="19.5" customHeight="1">
      <c r="A9" s="95" t="s">
        <v>20</v>
      </c>
      <c r="B9" s="95"/>
      <c r="C9" s="95"/>
      <c r="D9" s="12">
        <f aca="true" t="shared" si="1" ref="D9:I9">D31</f>
        <v>465</v>
      </c>
      <c r="E9" s="12">
        <f t="shared" si="1"/>
        <v>132</v>
      </c>
      <c r="F9" s="12">
        <f t="shared" si="1"/>
        <v>140</v>
      </c>
      <c r="G9" s="12">
        <f t="shared" si="1"/>
        <v>91</v>
      </c>
      <c r="H9" s="12">
        <f t="shared" si="1"/>
        <v>102</v>
      </c>
      <c r="I9" s="12">
        <f t="shared" si="1"/>
        <v>0</v>
      </c>
      <c r="J9" s="125"/>
      <c r="K9" s="124"/>
    </row>
    <row r="10" spans="1:11" ht="19.5" customHeight="1">
      <c r="A10" s="126" t="s">
        <v>9</v>
      </c>
      <c r="B10" s="126"/>
      <c r="C10" s="126"/>
      <c r="D10" s="12">
        <f aca="true" t="shared" si="2" ref="D10:I10">D48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5"/>
      <c r="K10" s="124"/>
    </row>
    <row r="11" spans="1:10" s="13" customFormat="1" ht="15.75" customHeight="1">
      <c r="A11" s="90" t="s">
        <v>36</v>
      </c>
      <c r="B11" s="91"/>
      <c r="C11" s="91"/>
      <c r="D11" s="91"/>
      <c r="E11" s="91"/>
      <c r="F11" s="91"/>
      <c r="G11" s="91"/>
      <c r="H11" s="91"/>
      <c r="I11" s="91"/>
      <c r="J11" s="39"/>
    </row>
    <row r="12" spans="1:9" ht="12.75" customHeight="1">
      <c r="A12" s="102" t="s">
        <v>10</v>
      </c>
      <c r="B12" s="102" t="s">
        <v>12</v>
      </c>
      <c r="C12" s="102" t="s">
        <v>0</v>
      </c>
      <c r="D12" s="102" t="s">
        <v>1</v>
      </c>
      <c r="E12" s="114" t="s">
        <v>2</v>
      </c>
      <c r="F12" s="114"/>
      <c r="G12" s="114"/>
      <c r="H12" s="114"/>
      <c r="I12" s="115"/>
    </row>
    <row r="13" spans="1:9" ht="25.5" customHeight="1">
      <c r="A13" s="102"/>
      <c r="B13" s="102"/>
      <c r="C13" s="102"/>
      <c r="D13" s="102"/>
      <c r="E13" s="11" t="s">
        <v>3</v>
      </c>
      <c r="F13" s="11" t="s">
        <v>4</v>
      </c>
      <c r="G13" s="11" t="s">
        <v>5</v>
      </c>
      <c r="H13" s="11" t="s">
        <v>6</v>
      </c>
      <c r="I13" s="11" t="s">
        <v>11</v>
      </c>
    </row>
    <row r="14" spans="1:9" ht="10.5">
      <c r="A14" s="42" t="s">
        <v>14</v>
      </c>
      <c r="B14" s="14"/>
      <c r="C14" s="14"/>
      <c r="D14" s="14"/>
      <c r="E14" s="14"/>
      <c r="F14" s="14"/>
      <c r="G14" s="14"/>
      <c r="H14" s="14"/>
      <c r="I14" s="15"/>
    </row>
    <row r="15" spans="1:9" ht="10.5">
      <c r="A15" s="43"/>
      <c r="B15" s="43"/>
      <c r="C15" s="43"/>
      <c r="D15" s="44"/>
      <c r="E15" s="45"/>
      <c r="F15" s="45"/>
      <c r="G15" s="45"/>
      <c r="H15" s="45"/>
      <c r="I15" s="45"/>
    </row>
    <row r="16" spans="1:9" ht="10.5">
      <c r="A16" s="43"/>
      <c r="B16" s="43"/>
      <c r="C16" s="43"/>
      <c r="D16" s="44"/>
      <c r="E16" s="45"/>
      <c r="F16" s="45"/>
      <c r="G16" s="45"/>
      <c r="H16" s="45"/>
      <c r="I16" s="45"/>
    </row>
    <row r="17" spans="1:9" ht="10.5">
      <c r="A17" s="43"/>
      <c r="B17" s="43"/>
      <c r="C17" s="43"/>
      <c r="D17" s="44"/>
      <c r="E17" s="45"/>
      <c r="F17" s="45"/>
      <c r="G17" s="45"/>
      <c r="H17" s="45"/>
      <c r="I17" s="45"/>
    </row>
    <row r="18" spans="1:9" ht="10.5">
      <c r="A18" s="99" t="s">
        <v>7</v>
      </c>
      <c r="B18" s="100"/>
      <c r="C18" s="101"/>
      <c r="D18" s="16">
        <f aca="true" t="shared" si="3" ref="D18:I18">SUM(D15:D17)</f>
        <v>0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</row>
    <row r="19" spans="1:9" ht="10.5">
      <c r="A19" s="103" t="s">
        <v>8</v>
      </c>
      <c r="B19" s="104"/>
      <c r="C19" s="104"/>
      <c r="D19" s="104"/>
      <c r="E19" s="104"/>
      <c r="F19" s="104"/>
      <c r="G19" s="104"/>
      <c r="H19" s="104"/>
      <c r="I19" s="105"/>
    </row>
    <row r="20" spans="1:9" ht="10.5">
      <c r="A20" s="43" t="s">
        <v>109</v>
      </c>
      <c r="B20" s="43" t="s">
        <v>110</v>
      </c>
      <c r="C20" s="43" t="s">
        <v>111</v>
      </c>
      <c r="D20" s="44">
        <v>108</v>
      </c>
      <c r="E20" s="45">
        <v>26</v>
      </c>
      <c r="F20" s="45">
        <v>27</v>
      </c>
      <c r="G20" s="45">
        <v>29</v>
      </c>
      <c r="H20" s="45">
        <v>26</v>
      </c>
      <c r="I20" s="45">
        <v>0</v>
      </c>
    </row>
    <row r="21" spans="1:9" ht="10.5">
      <c r="A21" s="43" t="s">
        <v>112</v>
      </c>
      <c r="B21" s="43" t="s">
        <v>113</v>
      </c>
      <c r="C21" s="43" t="s">
        <v>114</v>
      </c>
      <c r="D21" s="44">
        <v>87</v>
      </c>
      <c r="E21" s="45">
        <v>26</v>
      </c>
      <c r="F21" s="45">
        <v>26</v>
      </c>
      <c r="G21" s="45">
        <v>17</v>
      </c>
      <c r="H21" s="45">
        <v>18</v>
      </c>
      <c r="I21" s="45">
        <v>0</v>
      </c>
    </row>
    <row r="22" spans="1:9" ht="10.5">
      <c r="A22" s="43" t="s">
        <v>115</v>
      </c>
      <c r="B22" s="43" t="s">
        <v>116</v>
      </c>
      <c r="C22" s="43" t="s">
        <v>114</v>
      </c>
      <c r="D22" s="44">
        <v>102</v>
      </c>
      <c r="E22" s="45">
        <v>26</v>
      </c>
      <c r="F22" s="45">
        <v>30</v>
      </c>
      <c r="G22" s="45">
        <v>23</v>
      </c>
      <c r="H22" s="45">
        <v>23</v>
      </c>
      <c r="I22" s="45">
        <v>0</v>
      </c>
    </row>
    <row r="23" spans="1:9" ht="10.5">
      <c r="A23" s="43" t="s">
        <v>117</v>
      </c>
      <c r="B23" s="43" t="s">
        <v>118</v>
      </c>
      <c r="C23" s="43" t="s">
        <v>114</v>
      </c>
      <c r="D23" s="44">
        <v>99</v>
      </c>
      <c r="E23" s="45">
        <v>25</v>
      </c>
      <c r="F23" s="45">
        <v>32</v>
      </c>
      <c r="G23" s="45">
        <v>22</v>
      </c>
      <c r="H23" s="45">
        <v>20</v>
      </c>
      <c r="I23" s="45">
        <v>0</v>
      </c>
    </row>
    <row r="24" spans="1:9" ht="20.25">
      <c r="A24" s="43" t="s">
        <v>119</v>
      </c>
      <c r="B24" s="86" t="s">
        <v>120</v>
      </c>
      <c r="C24" s="43" t="s">
        <v>114</v>
      </c>
      <c r="D24" s="44">
        <v>69</v>
      </c>
      <c r="E24" s="45">
        <v>29</v>
      </c>
      <c r="F24" s="45">
        <v>25</v>
      </c>
      <c r="G24" s="45">
        <v>0</v>
      </c>
      <c r="H24" s="45">
        <v>15</v>
      </c>
      <c r="I24" s="45">
        <v>0</v>
      </c>
    </row>
    <row r="25" spans="1:9" ht="10.5">
      <c r="A25" s="99" t="s">
        <v>7</v>
      </c>
      <c r="B25" s="100"/>
      <c r="C25" s="101"/>
      <c r="D25" s="16">
        <f aca="true" t="shared" si="4" ref="D25:I25">SUM(D20:D24)</f>
        <v>465</v>
      </c>
      <c r="E25" s="16">
        <f t="shared" si="4"/>
        <v>132</v>
      </c>
      <c r="F25" s="16">
        <f t="shared" si="4"/>
        <v>140</v>
      </c>
      <c r="G25" s="16">
        <f t="shared" si="4"/>
        <v>91</v>
      </c>
      <c r="H25" s="16">
        <f t="shared" si="4"/>
        <v>102</v>
      </c>
      <c r="I25" s="16">
        <f t="shared" si="4"/>
        <v>0</v>
      </c>
    </row>
    <row r="26" spans="1:9" ht="18.75" customHeight="1">
      <c r="A26" s="106" t="s">
        <v>67</v>
      </c>
      <c r="B26" s="107"/>
      <c r="C26" s="107"/>
      <c r="D26" s="107"/>
      <c r="E26" s="107"/>
      <c r="F26" s="107"/>
      <c r="G26" s="107"/>
      <c r="H26" s="107"/>
      <c r="I26" s="108"/>
    </row>
    <row r="27" spans="1:9" ht="10.5">
      <c r="A27" s="43"/>
      <c r="B27" s="43"/>
      <c r="C27" s="43"/>
      <c r="D27" s="44"/>
      <c r="E27" s="45"/>
      <c r="F27" s="45"/>
      <c r="G27" s="45"/>
      <c r="H27" s="45"/>
      <c r="I27" s="45"/>
    </row>
    <row r="28" spans="1:9" ht="10.5">
      <c r="A28" s="43"/>
      <c r="B28" s="43"/>
      <c r="C28" s="43"/>
      <c r="D28" s="44"/>
      <c r="E28" s="45"/>
      <c r="F28" s="45"/>
      <c r="G28" s="45"/>
      <c r="H28" s="45"/>
      <c r="I28" s="45"/>
    </row>
    <row r="29" spans="1:9" ht="10.5">
      <c r="A29" s="43"/>
      <c r="B29" s="43"/>
      <c r="C29" s="43"/>
      <c r="D29" s="44"/>
      <c r="E29" s="45"/>
      <c r="F29" s="45"/>
      <c r="G29" s="45"/>
      <c r="H29" s="45"/>
      <c r="I29" s="45"/>
    </row>
    <row r="30" spans="1:9" ht="18" customHeight="1">
      <c r="A30" s="96" t="s">
        <v>7</v>
      </c>
      <c r="B30" s="97"/>
      <c r="C30" s="98"/>
      <c r="D30" s="16">
        <f aca="true" t="shared" si="5" ref="D30:I30">SUM(D27:D29)</f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</row>
    <row r="31" spans="1:9" ht="25.5" customHeight="1">
      <c r="A31" s="95" t="s">
        <v>20</v>
      </c>
      <c r="B31" s="95"/>
      <c r="C31" s="95"/>
      <c r="D31" s="16">
        <f aca="true" t="shared" si="6" ref="D31:I31">D18+D25+D30</f>
        <v>465</v>
      </c>
      <c r="E31" s="16">
        <f t="shared" si="6"/>
        <v>132</v>
      </c>
      <c r="F31" s="16">
        <f t="shared" si="6"/>
        <v>140</v>
      </c>
      <c r="G31" s="16">
        <f t="shared" si="6"/>
        <v>91</v>
      </c>
      <c r="H31" s="16">
        <f t="shared" si="6"/>
        <v>102</v>
      </c>
      <c r="I31" s="16">
        <f t="shared" si="6"/>
        <v>0</v>
      </c>
    </row>
    <row r="32" spans="1:9" ht="24.75" customHeight="1">
      <c r="A32" s="127" t="s">
        <v>83</v>
      </c>
      <c r="B32" s="127"/>
      <c r="C32" s="127"/>
      <c r="D32" s="127"/>
      <c r="E32" s="127"/>
      <c r="F32" s="127"/>
      <c r="G32" s="127"/>
      <c r="H32" s="127"/>
      <c r="I32" s="128"/>
    </row>
    <row r="33" spans="1:9" ht="10.5">
      <c r="A33" s="103" t="s">
        <v>14</v>
      </c>
      <c r="B33" s="104"/>
      <c r="C33" s="104"/>
      <c r="D33" s="104"/>
      <c r="E33" s="104"/>
      <c r="F33" s="104"/>
      <c r="G33" s="104"/>
      <c r="H33" s="104"/>
      <c r="I33" s="105"/>
    </row>
    <row r="34" spans="1:9" ht="10.5">
      <c r="A34" s="43"/>
      <c r="B34" s="43"/>
      <c r="C34" s="43"/>
      <c r="D34" s="44"/>
      <c r="E34" s="45"/>
      <c r="F34" s="45"/>
      <c r="G34" s="45"/>
      <c r="H34" s="45"/>
      <c r="I34" s="45"/>
    </row>
    <row r="35" spans="1:9" ht="10.5">
      <c r="A35" s="43"/>
      <c r="B35" s="43"/>
      <c r="C35" s="43"/>
      <c r="D35" s="44"/>
      <c r="E35" s="45"/>
      <c r="F35" s="45"/>
      <c r="G35" s="45"/>
      <c r="H35" s="45"/>
      <c r="I35" s="45"/>
    </row>
    <row r="36" spans="1:9" ht="10.5">
      <c r="A36" s="43"/>
      <c r="B36" s="43"/>
      <c r="C36" s="43"/>
      <c r="D36" s="44"/>
      <c r="E36" s="45"/>
      <c r="F36" s="45"/>
      <c r="G36" s="45"/>
      <c r="H36" s="45"/>
      <c r="I36" s="45"/>
    </row>
    <row r="37" spans="1:9" ht="10.5">
      <c r="A37" s="99" t="s">
        <v>7</v>
      </c>
      <c r="B37" s="100"/>
      <c r="C37" s="101"/>
      <c r="D37" s="16">
        <f aca="true" t="shared" si="7" ref="D37:I37">SUM(D34:D36)</f>
        <v>0</v>
      </c>
      <c r="E37" s="16">
        <f t="shared" si="7"/>
        <v>0</v>
      </c>
      <c r="F37" s="16">
        <f t="shared" si="7"/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</row>
    <row r="38" spans="1:9" ht="10.5">
      <c r="A38" s="103" t="s">
        <v>8</v>
      </c>
      <c r="B38" s="104"/>
      <c r="C38" s="104"/>
      <c r="D38" s="104"/>
      <c r="E38" s="104"/>
      <c r="F38" s="104"/>
      <c r="G38" s="104"/>
      <c r="H38" s="104"/>
      <c r="I38" s="105"/>
    </row>
    <row r="39" spans="1:9" ht="10.5">
      <c r="A39" s="43"/>
      <c r="B39" s="46"/>
      <c r="C39" s="45"/>
      <c r="D39" s="44"/>
      <c r="E39" s="46"/>
      <c r="F39" s="46"/>
      <c r="G39" s="46"/>
      <c r="H39" s="46"/>
      <c r="I39" s="46"/>
    </row>
    <row r="40" spans="1:9" ht="10.5">
      <c r="A40" s="43"/>
      <c r="B40" s="46"/>
      <c r="C40" s="45"/>
      <c r="D40" s="44"/>
      <c r="E40" s="46"/>
      <c r="F40" s="46"/>
      <c r="G40" s="46"/>
      <c r="H40" s="46"/>
      <c r="I40" s="46"/>
    </row>
    <row r="41" spans="1:9" ht="10.5">
      <c r="A41" s="43"/>
      <c r="B41" s="46"/>
      <c r="C41" s="45"/>
      <c r="D41" s="44"/>
      <c r="E41" s="46"/>
      <c r="F41" s="46"/>
      <c r="G41" s="46"/>
      <c r="H41" s="46"/>
      <c r="I41" s="46"/>
    </row>
    <row r="42" spans="1:9" ht="10.5">
      <c r="A42" s="99" t="s">
        <v>7</v>
      </c>
      <c r="B42" s="100"/>
      <c r="C42" s="101"/>
      <c r="D42" s="16">
        <f aca="true" t="shared" si="8" ref="D42:I42">SUM(D39:D41)</f>
        <v>0</v>
      </c>
      <c r="E42" s="16">
        <f t="shared" si="8"/>
        <v>0</v>
      </c>
      <c r="F42" s="16">
        <f t="shared" si="8"/>
        <v>0</v>
      </c>
      <c r="G42" s="16">
        <f t="shared" si="8"/>
        <v>0</v>
      </c>
      <c r="H42" s="16">
        <f t="shared" si="8"/>
        <v>0</v>
      </c>
      <c r="I42" s="16">
        <f t="shared" si="8"/>
        <v>0</v>
      </c>
    </row>
    <row r="43" spans="1:9" ht="10.5">
      <c r="A43" s="106" t="s">
        <v>44</v>
      </c>
      <c r="B43" s="107"/>
      <c r="C43" s="107"/>
      <c r="D43" s="107"/>
      <c r="E43" s="107"/>
      <c r="F43" s="107"/>
      <c r="G43" s="107"/>
      <c r="H43" s="107"/>
      <c r="I43" s="108"/>
    </row>
    <row r="44" spans="1:9" ht="10.5">
      <c r="A44" s="43"/>
      <c r="B44" s="43"/>
      <c r="C44" s="43"/>
      <c r="D44" s="44"/>
      <c r="E44" s="45"/>
      <c r="F44" s="45"/>
      <c r="G44" s="45"/>
      <c r="H44" s="45"/>
      <c r="I44" s="45"/>
    </row>
    <row r="45" spans="1:9" ht="10.5">
      <c r="A45" s="43"/>
      <c r="B45" s="43"/>
      <c r="C45" s="43"/>
      <c r="D45" s="44"/>
      <c r="E45" s="45"/>
      <c r="F45" s="45"/>
      <c r="G45" s="45"/>
      <c r="H45" s="45"/>
      <c r="I45" s="45"/>
    </row>
    <row r="46" spans="1:9" ht="10.5">
      <c r="A46" s="43"/>
      <c r="B46" s="43"/>
      <c r="C46" s="43"/>
      <c r="D46" s="44"/>
      <c r="E46" s="45"/>
      <c r="F46" s="45"/>
      <c r="G46" s="45"/>
      <c r="H46" s="45"/>
      <c r="I46" s="45"/>
    </row>
    <row r="47" spans="1:9" ht="10.5">
      <c r="A47" s="96" t="s">
        <v>7</v>
      </c>
      <c r="B47" s="97"/>
      <c r="C47" s="98"/>
      <c r="D47" s="16">
        <f aca="true" t="shared" si="9" ref="D47:I47">SUM(D44:D46)</f>
        <v>0</v>
      </c>
      <c r="E47" s="16">
        <f t="shared" si="9"/>
        <v>0</v>
      </c>
      <c r="F47" s="16">
        <f t="shared" si="9"/>
        <v>0</v>
      </c>
      <c r="G47" s="16">
        <f t="shared" si="9"/>
        <v>0</v>
      </c>
      <c r="H47" s="16">
        <f t="shared" si="9"/>
        <v>0</v>
      </c>
      <c r="I47" s="16">
        <f t="shared" si="9"/>
        <v>0</v>
      </c>
    </row>
    <row r="48" spans="1:9" ht="15" customHeight="1">
      <c r="A48" s="92" t="s">
        <v>9</v>
      </c>
      <c r="B48" s="93"/>
      <c r="C48" s="94"/>
      <c r="D48" s="16">
        <f aca="true" t="shared" si="10" ref="D48:I48">D37+D42+D47</f>
        <v>0</v>
      </c>
      <c r="E48" s="16">
        <f t="shared" si="10"/>
        <v>0</v>
      </c>
      <c r="F48" s="16">
        <f t="shared" si="10"/>
        <v>0</v>
      </c>
      <c r="G48" s="16">
        <f t="shared" si="10"/>
        <v>0</v>
      </c>
      <c r="H48" s="16">
        <f t="shared" si="10"/>
        <v>0</v>
      </c>
      <c r="I48" s="16">
        <f t="shared" si="10"/>
        <v>0</v>
      </c>
    </row>
    <row r="50" ht="9.75">
      <c r="A50" s="10" t="s">
        <v>68</v>
      </c>
    </row>
  </sheetData>
  <sheetProtection password="CE22" sheet="1" objects="1" scenarios="1" formatCells="0" formatColumns="0" formatRows="0" insertColumns="0" insertRows="0"/>
  <mergeCells count="30">
    <mergeCell ref="A2:I2"/>
    <mergeCell ref="A6:C7"/>
    <mergeCell ref="J8:K10"/>
    <mergeCell ref="A37:C37"/>
    <mergeCell ref="A10:C10"/>
    <mergeCell ref="A19:I19"/>
    <mergeCell ref="A32:I32"/>
    <mergeCell ref="A33:I33"/>
    <mergeCell ref="A8:C8"/>
    <mergeCell ref="A9:C9"/>
    <mergeCell ref="A43:I43"/>
    <mergeCell ref="A47:C47"/>
    <mergeCell ref="D6:D7"/>
    <mergeCell ref="A25:C25"/>
    <mergeCell ref="A26:I26"/>
    <mergeCell ref="A1:I1"/>
    <mergeCell ref="A5:I5"/>
    <mergeCell ref="E12:I12"/>
    <mergeCell ref="A12:A13"/>
    <mergeCell ref="B12:B13"/>
    <mergeCell ref="E6:I6"/>
    <mergeCell ref="A11:I11"/>
    <mergeCell ref="A48:C48"/>
    <mergeCell ref="A31:C31"/>
    <mergeCell ref="A30:C30"/>
    <mergeCell ref="A18:C18"/>
    <mergeCell ref="C12:C13"/>
    <mergeCell ref="D12:D13"/>
    <mergeCell ref="A38:I38"/>
    <mergeCell ref="A42:C4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9.57421875" style="10" customWidth="1"/>
    <col min="2" max="2" width="13.57421875" style="10" customWidth="1"/>
    <col min="3" max="3" width="6.7109375" style="10" customWidth="1"/>
    <col min="4" max="4" width="8.57421875" style="10" customWidth="1"/>
    <col min="5" max="5" width="5.57421875" style="10" customWidth="1"/>
    <col min="6" max="7" width="7.140625" style="10" customWidth="1"/>
    <col min="8" max="8" width="25.00390625" style="10" customWidth="1"/>
    <col min="9" max="9" width="7.140625" style="10" customWidth="1"/>
    <col min="10" max="10" width="4.421875" style="10" customWidth="1"/>
    <col min="11" max="12" width="9.140625" style="10" customWidth="1"/>
    <col min="13" max="13" width="21.57421875" style="10" customWidth="1"/>
    <col min="14" max="14" width="9.140625" style="10" customWidth="1"/>
    <col min="15" max="19" width="6.57421875" style="10" customWidth="1"/>
    <col min="20" max="16384" width="9.140625" style="10" customWidth="1"/>
  </cols>
  <sheetData>
    <row r="1" spans="1:9" ht="23.25" customHeight="1">
      <c r="A1" s="181" t="s">
        <v>81</v>
      </c>
      <c r="B1" s="181"/>
      <c r="C1" s="181"/>
      <c r="D1" s="181"/>
      <c r="E1" s="181"/>
      <c r="F1" s="181"/>
      <c r="G1" s="181"/>
      <c r="H1" s="181"/>
      <c r="I1" s="181"/>
    </row>
    <row r="2" spans="1:8" ht="21.75" customHeight="1">
      <c r="A2" s="23" t="s">
        <v>33</v>
      </c>
      <c r="B2" s="6" t="s">
        <v>17</v>
      </c>
      <c r="C2" s="85">
        <v>4</v>
      </c>
      <c r="D2" s="9" t="s">
        <v>16</v>
      </c>
      <c r="E2" s="75">
        <v>2023</v>
      </c>
      <c r="F2" s="7" t="s">
        <v>18</v>
      </c>
      <c r="G2" s="5"/>
      <c r="H2" s="5"/>
    </row>
    <row r="3" spans="1:21" ht="19.5" customHeight="1">
      <c r="A3" s="182" t="s">
        <v>13</v>
      </c>
      <c r="B3" s="182"/>
      <c r="C3" s="182"/>
      <c r="D3" s="182"/>
      <c r="E3" s="182"/>
      <c r="F3" s="182"/>
      <c r="G3" s="182"/>
      <c r="H3" s="182"/>
      <c r="I3" s="182"/>
      <c r="K3" s="24"/>
      <c r="L3" s="24"/>
      <c r="M3" s="24"/>
      <c r="N3" s="24"/>
      <c r="O3" s="24"/>
      <c r="P3" s="24"/>
      <c r="Q3" s="24"/>
      <c r="R3" s="24"/>
      <c r="S3" s="24"/>
      <c r="T3" s="25"/>
      <c r="U3" s="25"/>
    </row>
    <row r="4" spans="1:21" ht="24" customHeight="1">
      <c r="A4" s="117" t="s">
        <v>88</v>
      </c>
      <c r="B4" s="118"/>
      <c r="C4" s="119"/>
      <c r="D4" s="109" t="s">
        <v>1</v>
      </c>
      <c r="F4" s="117" t="s">
        <v>89</v>
      </c>
      <c r="G4" s="118"/>
      <c r="H4" s="119"/>
      <c r="I4" s="109" t="s">
        <v>1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30" customHeight="1">
      <c r="A5" s="120"/>
      <c r="B5" s="121"/>
      <c r="C5" s="122"/>
      <c r="D5" s="110"/>
      <c r="F5" s="120"/>
      <c r="G5" s="121"/>
      <c r="H5" s="122"/>
      <c r="I5" s="110"/>
    </row>
    <row r="6" spans="1:9" ht="19.5" customHeight="1">
      <c r="A6" s="170" t="s">
        <v>21</v>
      </c>
      <c r="B6" s="171"/>
      <c r="C6" s="172"/>
      <c r="D6" s="12">
        <f>D7+D8</f>
        <v>2</v>
      </c>
      <c r="F6" s="170" t="s">
        <v>21</v>
      </c>
      <c r="G6" s="171"/>
      <c r="H6" s="172"/>
      <c r="I6" s="12">
        <f>I7+I8</f>
        <v>2</v>
      </c>
    </row>
    <row r="7" spans="1:9" ht="24.75" customHeight="1">
      <c r="A7" s="173" t="s">
        <v>20</v>
      </c>
      <c r="B7" s="173"/>
      <c r="C7" s="173"/>
      <c r="D7" s="77">
        <v>2</v>
      </c>
      <c r="F7" s="173" t="s">
        <v>20</v>
      </c>
      <c r="G7" s="173"/>
      <c r="H7" s="173"/>
      <c r="I7" s="77">
        <v>2</v>
      </c>
    </row>
    <row r="8" spans="1:9" ht="19.5" customHeight="1">
      <c r="A8" s="169" t="s">
        <v>9</v>
      </c>
      <c r="B8" s="169"/>
      <c r="C8" s="169"/>
      <c r="D8" s="77"/>
      <c r="F8" s="169" t="s">
        <v>9</v>
      </c>
      <c r="G8" s="169"/>
      <c r="H8" s="169"/>
      <c r="I8" s="77"/>
    </row>
    <row r="9" spans="1:9" ht="17.25" customHeight="1">
      <c r="A9" s="174" t="s">
        <v>58</v>
      </c>
      <c r="B9" s="174"/>
      <c r="C9" s="174"/>
      <c r="D9" s="174"/>
      <c r="E9" s="174"/>
      <c r="F9" s="174"/>
      <c r="G9" s="174"/>
      <c r="H9" s="174"/>
      <c r="I9" s="174"/>
    </row>
    <row r="10" spans="1:9" ht="19.5" customHeight="1">
      <c r="A10" s="117" t="s">
        <v>90</v>
      </c>
      <c r="B10" s="118"/>
      <c r="C10" s="119"/>
      <c r="D10" s="109" t="s">
        <v>1</v>
      </c>
      <c r="F10" s="117" t="s">
        <v>91</v>
      </c>
      <c r="G10" s="118"/>
      <c r="H10" s="119"/>
      <c r="I10" s="109" t="s">
        <v>1</v>
      </c>
    </row>
    <row r="11" spans="1:9" ht="19.5" customHeight="1">
      <c r="A11" s="120"/>
      <c r="B11" s="121"/>
      <c r="C11" s="122"/>
      <c r="D11" s="110"/>
      <c r="F11" s="120"/>
      <c r="G11" s="121"/>
      <c r="H11" s="122"/>
      <c r="I11" s="110"/>
    </row>
    <row r="12" spans="1:9" ht="19.5" customHeight="1">
      <c r="A12" s="170" t="s">
        <v>21</v>
      </c>
      <c r="B12" s="171"/>
      <c r="C12" s="172"/>
      <c r="D12" s="12">
        <f>D13+D14</f>
        <v>0</v>
      </c>
      <c r="F12" s="170" t="s">
        <v>21</v>
      </c>
      <c r="G12" s="171"/>
      <c r="H12" s="172"/>
      <c r="I12" s="12">
        <f>I13+I14</f>
        <v>0</v>
      </c>
    </row>
    <row r="13" spans="1:9" ht="26.25" customHeight="1">
      <c r="A13" s="173" t="s">
        <v>20</v>
      </c>
      <c r="B13" s="173"/>
      <c r="C13" s="173"/>
      <c r="D13" s="77"/>
      <c r="F13" s="173" t="s">
        <v>20</v>
      </c>
      <c r="G13" s="173"/>
      <c r="H13" s="173"/>
      <c r="I13" s="77"/>
    </row>
    <row r="14" spans="1:9" ht="19.5" customHeight="1">
      <c r="A14" s="169" t="s">
        <v>9</v>
      </c>
      <c r="B14" s="169"/>
      <c r="C14" s="169"/>
      <c r="D14" s="77"/>
      <c r="F14" s="169" t="s">
        <v>9</v>
      </c>
      <c r="G14" s="169"/>
      <c r="H14" s="169"/>
      <c r="I14" s="77"/>
    </row>
    <row r="15" spans="1:9" ht="19.5" customHeight="1">
      <c r="A15" s="174" t="s">
        <v>59</v>
      </c>
      <c r="B15" s="174"/>
      <c r="C15" s="174"/>
      <c r="D15" s="174"/>
      <c r="E15" s="174"/>
      <c r="F15" s="174"/>
      <c r="G15" s="174"/>
      <c r="H15" s="174"/>
      <c r="I15" s="174"/>
    </row>
    <row r="16" spans="1:9" ht="19.5" customHeight="1">
      <c r="A16" s="117" t="s">
        <v>88</v>
      </c>
      <c r="B16" s="118"/>
      <c r="C16" s="119"/>
      <c r="D16" s="109" t="s">
        <v>1</v>
      </c>
      <c r="F16" s="117" t="s">
        <v>89</v>
      </c>
      <c r="G16" s="118"/>
      <c r="H16" s="119"/>
      <c r="I16" s="109" t="s">
        <v>1</v>
      </c>
    </row>
    <row r="17" spans="1:9" ht="19.5" customHeight="1">
      <c r="A17" s="120"/>
      <c r="B17" s="121"/>
      <c r="C17" s="122"/>
      <c r="D17" s="110"/>
      <c r="F17" s="120"/>
      <c r="G17" s="121"/>
      <c r="H17" s="122"/>
      <c r="I17" s="110"/>
    </row>
    <row r="18" spans="1:9" ht="19.5" customHeight="1">
      <c r="A18" s="170" t="s">
        <v>21</v>
      </c>
      <c r="B18" s="171"/>
      <c r="C18" s="172"/>
      <c r="D18" s="12">
        <f>D19+D20</f>
        <v>0</v>
      </c>
      <c r="F18" s="170" t="s">
        <v>21</v>
      </c>
      <c r="G18" s="171"/>
      <c r="H18" s="172"/>
      <c r="I18" s="12">
        <f>I19+I20</f>
        <v>0</v>
      </c>
    </row>
    <row r="19" spans="1:9" ht="24.75" customHeight="1">
      <c r="A19" s="173" t="s">
        <v>20</v>
      </c>
      <c r="B19" s="173"/>
      <c r="C19" s="173"/>
      <c r="D19" s="77"/>
      <c r="F19" s="173" t="s">
        <v>20</v>
      </c>
      <c r="G19" s="173"/>
      <c r="H19" s="173"/>
      <c r="I19" s="77"/>
    </row>
    <row r="20" spans="1:9" ht="19.5" customHeight="1">
      <c r="A20" s="169" t="s">
        <v>9</v>
      </c>
      <c r="B20" s="169"/>
      <c r="C20" s="169"/>
      <c r="D20" s="77"/>
      <c r="F20" s="169" t="s">
        <v>9</v>
      </c>
      <c r="G20" s="169"/>
      <c r="H20" s="169"/>
      <c r="I20" s="77"/>
    </row>
    <row r="21" spans="1:9" ht="19.5" customHeight="1">
      <c r="A21" s="80"/>
      <c r="B21" s="81"/>
      <c r="C21" s="81"/>
      <c r="D21" s="82"/>
      <c r="E21" s="82"/>
      <c r="F21" s="82"/>
      <c r="G21" s="82"/>
      <c r="H21" s="82"/>
      <c r="I21" s="82"/>
    </row>
    <row r="22" spans="1:9" ht="29.25" customHeight="1" thickBot="1">
      <c r="A22" s="176" t="s">
        <v>60</v>
      </c>
      <c r="B22" s="176"/>
      <c r="C22" s="176"/>
      <c r="D22" s="176"/>
      <c r="E22" s="176"/>
      <c r="F22" s="176"/>
      <c r="G22" s="176"/>
      <c r="H22" s="176"/>
      <c r="I22" s="176"/>
    </row>
    <row r="23" spans="1:8" ht="28.5" customHeight="1" thickBot="1">
      <c r="A23" s="167" t="s">
        <v>92</v>
      </c>
      <c r="B23" s="168"/>
      <c r="C23" s="168"/>
      <c r="D23" s="168"/>
      <c r="E23" s="168"/>
      <c r="F23" s="168"/>
      <c r="G23" s="78"/>
      <c r="H23" s="4" t="s">
        <v>19</v>
      </c>
    </row>
    <row r="24" spans="1:8" ht="35.25" customHeight="1" thickBot="1">
      <c r="A24" s="167" t="s">
        <v>93</v>
      </c>
      <c r="B24" s="168"/>
      <c r="C24" s="168"/>
      <c r="D24" s="168"/>
      <c r="E24" s="168"/>
      <c r="F24" s="168"/>
      <c r="G24" s="78"/>
      <c r="H24" s="4" t="s">
        <v>19</v>
      </c>
    </row>
    <row r="25" spans="1:8" ht="45.75" customHeight="1">
      <c r="A25" s="165" t="s">
        <v>94</v>
      </c>
      <c r="B25" s="166"/>
      <c r="C25" s="166"/>
      <c r="D25" s="166"/>
      <c r="E25" s="166"/>
      <c r="F25" s="166"/>
      <c r="G25" s="79"/>
      <c r="H25" s="1" t="s">
        <v>19</v>
      </c>
    </row>
    <row r="26" spans="1:8" ht="9.75">
      <c r="A26" s="155" t="s">
        <v>50</v>
      </c>
      <c r="B26" s="155"/>
      <c r="C26" s="155"/>
      <c r="D26" s="155"/>
      <c r="E26" s="155"/>
      <c r="F26" s="155"/>
      <c r="G26" s="155"/>
      <c r="H26" s="2"/>
    </row>
    <row r="27" spans="1:8" ht="9.75">
      <c r="A27" s="179" t="s">
        <v>51</v>
      </c>
      <c r="B27" s="180"/>
      <c r="C27" s="180"/>
      <c r="D27" s="180"/>
      <c r="E27" s="180"/>
      <c r="F27" s="180"/>
      <c r="G27" s="56"/>
      <c r="H27" s="1" t="s">
        <v>19</v>
      </c>
    </row>
    <row r="28" spans="1:8" ht="9.75">
      <c r="A28" s="175" t="s">
        <v>52</v>
      </c>
      <c r="B28" s="157"/>
      <c r="C28" s="157"/>
      <c r="D28" s="157"/>
      <c r="E28" s="157"/>
      <c r="F28" s="157"/>
      <c r="G28" s="56"/>
      <c r="H28" s="3" t="s">
        <v>19</v>
      </c>
    </row>
    <row r="29" spans="1:8" ht="9.75">
      <c r="A29" s="175" t="s">
        <v>53</v>
      </c>
      <c r="B29" s="157"/>
      <c r="C29" s="157"/>
      <c r="D29" s="157"/>
      <c r="E29" s="157"/>
      <c r="F29" s="157"/>
      <c r="G29" s="56"/>
      <c r="H29" s="3" t="s">
        <v>19</v>
      </c>
    </row>
    <row r="30" spans="1:8" ht="9.75">
      <c r="A30" s="175" t="s">
        <v>54</v>
      </c>
      <c r="B30" s="157"/>
      <c r="C30" s="157"/>
      <c r="D30" s="157"/>
      <c r="E30" s="157"/>
      <c r="F30" s="157"/>
      <c r="G30" s="56"/>
      <c r="H30" s="3" t="s">
        <v>19</v>
      </c>
    </row>
    <row r="31" spans="1:8" ht="9.75">
      <c r="A31" s="175" t="s">
        <v>55</v>
      </c>
      <c r="B31" s="157"/>
      <c r="C31" s="157"/>
      <c r="D31" s="157"/>
      <c r="E31" s="157"/>
      <c r="F31" s="157"/>
      <c r="G31" s="56"/>
      <c r="H31" s="3" t="s">
        <v>19</v>
      </c>
    </row>
    <row r="32" spans="1:8" ht="9.75">
      <c r="A32" s="175" t="s">
        <v>56</v>
      </c>
      <c r="B32" s="157"/>
      <c r="C32" s="157"/>
      <c r="D32" s="157"/>
      <c r="E32" s="157"/>
      <c r="F32" s="157"/>
      <c r="G32" s="56"/>
      <c r="H32" s="3" t="s">
        <v>19</v>
      </c>
    </row>
    <row r="33" spans="1:8" ht="9.75">
      <c r="A33" s="175" t="s">
        <v>57</v>
      </c>
      <c r="B33" s="157"/>
      <c r="C33" s="157"/>
      <c r="D33" s="157"/>
      <c r="E33" s="157"/>
      <c r="F33" s="157"/>
      <c r="G33" s="56"/>
      <c r="H33" s="3" t="s">
        <v>19</v>
      </c>
    </row>
    <row r="34" spans="1:10" ht="10.5" thickBot="1">
      <c r="A34" s="177" t="s">
        <v>82</v>
      </c>
      <c r="B34" s="178"/>
      <c r="C34" s="178"/>
      <c r="D34" s="178"/>
      <c r="E34" s="178"/>
      <c r="F34" s="178"/>
      <c r="G34" s="56"/>
      <c r="H34" s="41" t="s">
        <v>19</v>
      </c>
      <c r="I34" s="5"/>
      <c r="J34" s="5"/>
    </row>
    <row r="36" spans="1:8" ht="10.5">
      <c r="A36" s="27" t="s">
        <v>77</v>
      </c>
      <c r="B36" s="54"/>
      <c r="C36" s="54"/>
      <c r="D36" s="54"/>
      <c r="E36" s="54"/>
      <c r="F36" s="54"/>
      <c r="G36" s="54"/>
      <c r="H36" s="54"/>
    </row>
    <row r="37" spans="2:8" ht="9.75">
      <c r="B37" s="54"/>
      <c r="C37" s="54"/>
      <c r="D37" s="54"/>
      <c r="E37" s="54"/>
      <c r="F37" s="54"/>
      <c r="G37" s="54"/>
      <c r="H37" s="54"/>
    </row>
    <row r="38" spans="2:8" ht="9.75">
      <c r="B38" s="54"/>
      <c r="C38" s="54"/>
      <c r="D38" s="54"/>
      <c r="E38" s="54"/>
      <c r="F38" s="54"/>
      <c r="G38" s="54"/>
      <c r="H38" s="54"/>
    </row>
    <row r="39" spans="2:8" ht="9.75">
      <c r="B39" s="54"/>
      <c r="C39" s="54"/>
      <c r="D39" s="54"/>
      <c r="E39" s="54"/>
      <c r="F39" s="54"/>
      <c r="G39" s="54"/>
      <c r="H39" s="54"/>
    </row>
    <row r="40" spans="2:8" ht="9.75">
      <c r="B40" s="54"/>
      <c r="C40" s="54"/>
      <c r="D40" s="54"/>
      <c r="E40" s="54"/>
      <c r="F40" s="54"/>
      <c r="G40" s="54"/>
      <c r="H40" s="54"/>
    </row>
    <row r="41" spans="2:8" ht="9.75">
      <c r="B41" s="54"/>
      <c r="C41" s="54"/>
      <c r="D41" s="54"/>
      <c r="E41" s="54"/>
      <c r="F41" s="54"/>
      <c r="G41" s="54"/>
      <c r="H41" s="54"/>
    </row>
    <row r="42" spans="2:8" ht="9.75">
      <c r="B42" s="54"/>
      <c r="C42" s="54"/>
      <c r="D42" s="54"/>
      <c r="E42" s="54"/>
      <c r="F42" s="54"/>
      <c r="G42" s="54"/>
      <c r="H42" s="54"/>
    </row>
  </sheetData>
  <sheetProtection password="CE22" sheet="1"/>
  <mergeCells count="47">
    <mergeCell ref="A1:I1"/>
    <mergeCell ref="A15:I15"/>
    <mergeCell ref="A16:C17"/>
    <mergeCell ref="D16:D17"/>
    <mergeCell ref="A6:C6"/>
    <mergeCell ref="A7:C7"/>
    <mergeCell ref="A8:C8"/>
    <mergeCell ref="A14:C14"/>
    <mergeCell ref="F8:H8"/>
    <mergeCell ref="A3:I3"/>
    <mergeCell ref="A30:F30"/>
    <mergeCell ref="A31:F31"/>
    <mergeCell ref="A22:I22"/>
    <mergeCell ref="A32:F32"/>
    <mergeCell ref="A33:F33"/>
    <mergeCell ref="A34:F34"/>
    <mergeCell ref="A26:G26"/>
    <mergeCell ref="A27:F27"/>
    <mergeCell ref="A28:F28"/>
    <mergeCell ref="A29:F29"/>
    <mergeCell ref="A20:C20"/>
    <mergeCell ref="A9:I9"/>
    <mergeCell ref="F4:H5"/>
    <mergeCell ref="I4:I5"/>
    <mergeCell ref="F6:H6"/>
    <mergeCell ref="F7:H7"/>
    <mergeCell ref="A4:C5"/>
    <mergeCell ref="D4:D5"/>
    <mergeCell ref="A10:C11"/>
    <mergeCell ref="D10:D11"/>
    <mergeCell ref="F10:H11"/>
    <mergeCell ref="I10:I11"/>
    <mergeCell ref="F12:H12"/>
    <mergeCell ref="F13:H13"/>
    <mergeCell ref="F14:H14"/>
    <mergeCell ref="A12:C12"/>
    <mergeCell ref="A13:C13"/>
    <mergeCell ref="A25:F25"/>
    <mergeCell ref="A24:F24"/>
    <mergeCell ref="F20:H20"/>
    <mergeCell ref="A23:F23"/>
    <mergeCell ref="F16:H17"/>
    <mergeCell ref="I16:I17"/>
    <mergeCell ref="F18:H18"/>
    <mergeCell ref="F19:H19"/>
    <mergeCell ref="A18:C18"/>
    <mergeCell ref="A19:C19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2"/>
  <sheetViews>
    <sheetView zoomScale="90" zoomScaleNormal="90" zoomScalePageLayoutView="0" workbookViewId="0" topLeftCell="A4">
      <selection activeCell="Q9" sqref="Q9"/>
    </sheetView>
  </sheetViews>
  <sheetFormatPr defaultColWidth="9.140625" defaultRowHeight="12.75"/>
  <cols>
    <col min="1" max="2" width="8.00390625" style="10" customWidth="1"/>
    <col min="3" max="3" width="8.140625" style="10" customWidth="1"/>
    <col min="4" max="4" width="9.00390625" style="10" customWidth="1"/>
    <col min="5" max="10" width="8.7109375" style="10" customWidth="1"/>
    <col min="11" max="11" width="8.421875" style="10" customWidth="1"/>
    <col min="12" max="14" width="7.57421875" style="10" customWidth="1"/>
    <col min="15" max="17" width="8.00390625" style="10" customWidth="1"/>
    <col min="18" max="20" width="8.140625" style="10" customWidth="1"/>
    <col min="21" max="21" width="9.140625" style="10" customWidth="1"/>
    <col min="22" max="16384" width="9.140625" style="10" customWidth="1"/>
  </cols>
  <sheetData>
    <row r="1" spans="1:21" ht="24.75" customHeight="1">
      <c r="A1" s="191" t="str">
        <f>'Очное_начало_кв.'!A2</f>
        <v>КОГПОБУ "Омутнинский колледж педагогики, экономики и права"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2" ht="82.5" customHeight="1">
      <c r="A2" s="102" t="s">
        <v>84</v>
      </c>
      <c r="B2" s="102"/>
      <c r="C2" s="102"/>
      <c r="D2" s="187" t="s">
        <v>27</v>
      </c>
      <c r="E2" s="188"/>
      <c r="F2" s="188"/>
      <c r="G2" s="188"/>
      <c r="H2" s="188"/>
      <c r="I2" s="188"/>
      <c r="J2" s="189"/>
      <c r="K2" s="187" t="s">
        <v>85</v>
      </c>
      <c r="L2" s="188"/>
      <c r="M2" s="188"/>
      <c r="N2" s="189"/>
      <c r="O2" s="187" t="s">
        <v>86</v>
      </c>
      <c r="P2" s="188"/>
      <c r="Q2" s="188"/>
      <c r="R2" s="189"/>
      <c r="S2" s="102" t="s">
        <v>87</v>
      </c>
      <c r="T2" s="102"/>
      <c r="U2" s="102"/>
      <c r="V2" s="109" t="s">
        <v>34</v>
      </c>
    </row>
    <row r="3" spans="1:22" ht="36" customHeight="1">
      <c r="A3" s="109" t="s">
        <v>24</v>
      </c>
      <c r="B3" s="109" t="s">
        <v>25</v>
      </c>
      <c r="C3" s="109" t="s">
        <v>26</v>
      </c>
      <c r="D3" s="109" t="s">
        <v>23</v>
      </c>
      <c r="E3" s="187" t="s">
        <v>70</v>
      </c>
      <c r="F3" s="188"/>
      <c r="G3" s="189"/>
      <c r="H3" s="102" t="s">
        <v>30</v>
      </c>
      <c r="I3" s="109" t="s">
        <v>80</v>
      </c>
      <c r="J3" s="102" t="s">
        <v>31</v>
      </c>
      <c r="K3" s="102" t="s">
        <v>23</v>
      </c>
      <c r="L3" s="102" t="s">
        <v>32</v>
      </c>
      <c r="M3" s="102"/>
      <c r="N3" s="102"/>
      <c r="O3" s="102" t="s">
        <v>23</v>
      </c>
      <c r="P3" s="102" t="s">
        <v>32</v>
      </c>
      <c r="Q3" s="102"/>
      <c r="R3" s="102"/>
      <c r="S3" s="102" t="s">
        <v>24</v>
      </c>
      <c r="T3" s="102" t="s">
        <v>25</v>
      </c>
      <c r="U3" s="102" t="s">
        <v>26</v>
      </c>
      <c r="V3" s="110"/>
    </row>
    <row r="4" spans="1:22" ht="70.5" customHeight="1">
      <c r="A4" s="186"/>
      <c r="B4" s="186"/>
      <c r="C4" s="186"/>
      <c r="D4" s="186"/>
      <c r="E4" s="17" t="s">
        <v>71</v>
      </c>
      <c r="F4" s="17" t="s">
        <v>72</v>
      </c>
      <c r="G4" s="17" t="s">
        <v>73</v>
      </c>
      <c r="H4" s="102"/>
      <c r="I4" s="186"/>
      <c r="J4" s="102"/>
      <c r="K4" s="102"/>
      <c r="L4" s="17" t="s">
        <v>74</v>
      </c>
      <c r="M4" s="17" t="s">
        <v>75</v>
      </c>
      <c r="N4" s="17" t="s">
        <v>76</v>
      </c>
      <c r="O4" s="102"/>
      <c r="P4" s="17" t="s">
        <v>74</v>
      </c>
      <c r="Q4" s="17" t="s">
        <v>75</v>
      </c>
      <c r="R4" s="17" t="s">
        <v>76</v>
      </c>
      <c r="S4" s="102"/>
      <c r="T4" s="102"/>
      <c r="U4" s="102"/>
      <c r="V4" s="186"/>
    </row>
    <row r="5" spans="1:22" ht="40.5" customHeight="1">
      <c r="A5" s="18">
        <f>'Очное_начало_кв.'!D8</f>
        <v>465</v>
      </c>
      <c r="B5" s="18">
        <f>'Заочное_начало_кв.'!D5</f>
        <v>569</v>
      </c>
      <c r="C5" s="18">
        <f>'Очно-заочное_начало_кв.'!D5</f>
        <v>0</v>
      </c>
      <c r="D5" s="19">
        <f>Прибыло!G2</f>
        <v>43</v>
      </c>
      <c r="E5" s="19">
        <f>Прибыло!G6</f>
        <v>3</v>
      </c>
      <c r="F5" s="19">
        <f>Прибыло!G7</f>
        <v>39</v>
      </c>
      <c r="G5" s="19">
        <f>Прибыло!G8</f>
        <v>0</v>
      </c>
      <c r="H5" s="19">
        <f>Прибыло!G9</f>
        <v>0</v>
      </c>
      <c r="I5" s="19">
        <f>Прибыло!G11</f>
        <v>0</v>
      </c>
      <c r="J5" s="19">
        <f>Прибыло!G10</f>
        <v>1</v>
      </c>
      <c r="K5" s="19">
        <f>Выпущено!G2</f>
        <v>0</v>
      </c>
      <c r="L5" s="19">
        <f>Выпущено!G5</f>
        <v>0</v>
      </c>
      <c r="M5" s="19">
        <f>Выпущено!G6</f>
        <v>0</v>
      </c>
      <c r="N5" s="19">
        <f>Выпущено!G7</f>
        <v>0</v>
      </c>
      <c r="O5" s="20">
        <f>Выбыло!G1</f>
        <v>22</v>
      </c>
      <c r="P5" s="19">
        <f>Выбыло!G4</f>
        <v>14</v>
      </c>
      <c r="Q5" s="19">
        <f>Выбыло!G5</f>
        <v>8</v>
      </c>
      <c r="R5" s="19">
        <f>Выбыло!G6</f>
        <v>0</v>
      </c>
      <c r="S5" s="18">
        <f>'Очное_конец_кв.'!D5</f>
        <v>454</v>
      </c>
      <c r="T5" s="18">
        <f>'Заочное_конец_кв.'!D5</f>
        <v>601</v>
      </c>
      <c r="U5" s="18">
        <f>'Очно-заочное_конец_кв.'!D5</f>
        <v>0</v>
      </c>
      <c r="V5" s="18">
        <f>A5+B5+C5+D5-K5-O5</f>
        <v>1055</v>
      </c>
    </row>
    <row r="6" spans="5:10" ht="9.75">
      <c r="E6" s="21" t="s">
        <v>28</v>
      </c>
      <c r="F6" s="21"/>
      <c r="G6" s="21"/>
      <c r="H6" s="21"/>
      <c r="I6" s="21"/>
      <c r="J6" s="21"/>
    </row>
    <row r="7" spans="5:10" ht="9.75">
      <c r="E7" s="21" t="s">
        <v>29</v>
      </c>
      <c r="F7" s="21"/>
      <c r="G7" s="21"/>
      <c r="H7" s="21"/>
      <c r="I7" s="21"/>
      <c r="J7" s="21"/>
    </row>
    <row r="8" ht="9.75">
      <c r="A8" s="10" t="s">
        <v>63</v>
      </c>
    </row>
    <row r="9" spans="1:9" ht="78.75" customHeight="1">
      <c r="A9" s="102" t="s">
        <v>84</v>
      </c>
      <c r="B9" s="102"/>
      <c r="C9" s="102"/>
      <c r="D9" s="183" t="s">
        <v>64</v>
      </c>
      <c r="E9" s="183" t="s">
        <v>65</v>
      </c>
      <c r="F9" s="183" t="s">
        <v>66</v>
      </c>
      <c r="G9" s="102" t="s">
        <v>87</v>
      </c>
      <c r="H9" s="102"/>
      <c r="I9" s="102"/>
    </row>
    <row r="10" spans="1:9" ht="9.75">
      <c r="A10" s="190" t="s">
        <v>24</v>
      </c>
      <c r="B10" s="102" t="s">
        <v>25</v>
      </c>
      <c r="C10" s="102" t="s">
        <v>26</v>
      </c>
      <c r="D10" s="184"/>
      <c r="E10" s="184"/>
      <c r="F10" s="184"/>
      <c r="G10" s="102" t="s">
        <v>24</v>
      </c>
      <c r="H10" s="102" t="s">
        <v>25</v>
      </c>
      <c r="I10" s="102" t="s">
        <v>26</v>
      </c>
    </row>
    <row r="11" spans="1:9" ht="12" customHeight="1">
      <c r="A11" s="190"/>
      <c r="B11" s="102"/>
      <c r="C11" s="102"/>
      <c r="D11" s="185"/>
      <c r="E11" s="185"/>
      <c r="F11" s="185"/>
      <c r="G11" s="102"/>
      <c r="H11" s="102"/>
      <c r="I11" s="102"/>
    </row>
    <row r="12" spans="1:23" ht="24" customHeight="1">
      <c r="A12" s="18">
        <f>Инвалиды!D6</f>
        <v>2</v>
      </c>
      <c r="B12" s="18">
        <f>Инвалиды!D12</f>
        <v>0</v>
      </c>
      <c r="C12" s="18">
        <f>Инвалиды!D18</f>
        <v>0</v>
      </c>
      <c r="D12" s="19">
        <f>Инвалиды!G23</f>
        <v>0</v>
      </c>
      <c r="E12" s="19">
        <f>Инвалиды!G24</f>
        <v>0</v>
      </c>
      <c r="F12" s="18">
        <f>Инвалиды!G25</f>
        <v>0</v>
      </c>
      <c r="G12" s="18">
        <f>Инвалиды!I6</f>
        <v>2</v>
      </c>
      <c r="H12" s="18">
        <f>Инвалиды!I12</f>
        <v>0</v>
      </c>
      <c r="I12" s="18">
        <f>Инвалиды!I18</f>
        <v>0</v>
      </c>
      <c r="W12" s="22"/>
    </row>
  </sheetData>
  <sheetProtection password="CA94" sheet="1"/>
  <mergeCells count="33">
    <mergeCell ref="A1:U1"/>
    <mergeCell ref="I3:I4"/>
    <mergeCell ref="D2:J2"/>
    <mergeCell ref="D3:D4"/>
    <mergeCell ref="L3:N3"/>
    <mergeCell ref="E3:G3"/>
    <mergeCell ref="K3:K4"/>
    <mergeCell ref="O3:O4"/>
    <mergeCell ref="P3:R3"/>
    <mergeCell ref="A2:C2"/>
    <mergeCell ref="A3:A4"/>
    <mergeCell ref="B3:B4"/>
    <mergeCell ref="C3:C4"/>
    <mergeCell ref="E9:E11"/>
    <mergeCell ref="H3:H4"/>
    <mergeCell ref="J3:J4"/>
    <mergeCell ref="F9:F11"/>
    <mergeCell ref="A9:C9"/>
    <mergeCell ref="A10:A11"/>
    <mergeCell ref="B10:B11"/>
    <mergeCell ref="V2:V4"/>
    <mergeCell ref="K2:N2"/>
    <mergeCell ref="O2:R2"/>
    <mergeCell ref="S2:U2"/>
    <mergeCell ref="S3:S4"/>
    <mergeCell ref="T3:T4"/>
    <mergeCell ref="U3:U4"/>
    <mergeCell ref="C10:C11"/>
    <mergeCell ref="G9:I9"/>
    <mergeCell ref="G10:G11"/>
    <mergeCell ref="H10:H11"/>
    <mergeCell ref="I10:I11"/>
    <mergeCell ref="D9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7">
      <selection activeCell="E25" sqref="E25"/>
    </sheetView>
  </sheetViews>
  <sheetFormatPr defaultColWidth="9.140625" defaultRowHeight="12.75"/>
  <cols>
    <col min="1" max="1" width="25.421875" style="10" customWidth="1"/>
    <col min="2" max="2" width="13.57421875" style="10" customWidth="1"/>
    <col min="3" max="3" width="9.57421875" style="10" customWidth="1"/>
    <col min="4" max="9" width="8.57421875" style="10" customWidth="1"/>
    <col min="10" max="16384" width="9.140625" style="10" customWidth="1"/>
  </cols>
  <sheetData>
    <row r="1" spans="1:6" s="5" customFormat="1" ht="15.75" customHeight="1">
      <c r="A1" s="7" t="s">
        <v>33</v>
      </c>
      <c r="B1" s="6" t="s">
        <v>17</v>
      </c>
      <c r="C1" s="83"/>
      <c r="D1" s="9" t="s">
        <v>16</v>
      </c>
      <c r="E1" s="8" t="s">
        <v>107</v>
      </c>
      <c r="F1" s="7" t="s">
        <v>18</v>
      </c>
    </row>
    <row r="2" spans="1:9" ht="15.75" customHeight="1">
      <c r="A2" s="113" t="s">
        <v>58</v>
      </c>
      <c r="B2" s="113"/>
      <c r="C2" s="113"/>
      <c r="D2" s="113"/>
      <c r="E2" s="113"/>
      <c r="F2" s="113"/>
      <c r="G2" s="113"/>
      <c r="H2" s="113"/>
      <c r="I2" s="113"/>
    </row>
    <row r="3" spans="1:9" ht="15.75" customHeight="1">
      <c r="A3" s="117" t="s">
        <v>35</v>
      </c>
      <c r="B3" s="118"/>
      <c r="C3" s="119"/>
      <c r="D3" s="109" t="s">
        <v>1</v>
      </c>
      <c r="E3" s="88" t="s">
        <v>2</v>
      </c>
      <c r="F3" s="89"/>
      <c r="G3" s="89"/>
      <c r="H3" s="89"/>
      <c r="I3" s="89"/>
    </row>
    <row r="4" spans="1:9" ht="15.75" customHeight="1">
      <c r="A4" s="120"/>
      <c r="B4" s="121"/>
      <c r="C4" s="122"/>
      <c r="D4" s="110"/>
      <c r="E4" s="11" t="s">
        <v>3</v>
      </c>
      <c r="F4" s="11" t="s">
        <v>4</v>
      </c>
      <c r="G4" s="11" t="s">
        <v>5</v>
      </c>
      <c r="H4" s="11" t="s">
        <v>6</v>
      </c>
      <c r="I4" s="11" t="s">
        <v>11</v>
      </c>
    </row>
    <row r="5" spans="1:11" ht="19.5" customHeight="1">
      <c r="A5" s="129" t="s">
        <v>21</v>
      </c>
      <c r="B5" s="130"/>
      <c r="C5" s="131"/>
      <c r="D5" s="12">
        <f aca="true" t="shared" si="0" ref="D5:I5">D6+D7</f>
        <v>569</v>
      </c>
      <c r="E5" s="12">
        <f t="shared" si="0"/>
        <v>81</v>
      </c>
      <c r="F5" s="12">
        <f t="shared" si="0"/>
        <v>123</v>
      </c>
      <c r="G5" s="12">
        <f t="shared" si="0"/>
        <v>165</v>
      </c>
      <c r="H5" s="12">
        <f t="shared" si="0"/>
        <v>183</v>
      </c>
      <c r="I5" s="12">
        <f t="shared" si="0"/>
        <v>17</v>
      </c>
      <c r="J5" s="123" t="s">
        <v>105</v>
      </c>
      <c r="K5" s="124"/>
    </row>
    <row r="6" spans="1:11" ht="19.5" customHeight="1">
      <c r="A6" s="95" t="s">
        <v>20</v>
      </c>
      <c r="B6" s="95"/>
      <c r="C6" s="95"/>
      <c r="D6" s="12">
        <f aca="true" t="shared" si="1" ref="D6:I6">D28</f>
        <v>569</v>
      </c>
      <c r="E6" s="12">
        <f t="shared" si="1"/>
        <v>81</v>
      </c>
      <c r="F6" s="12">
        <f t="shared" si="1"/>
        <v>123</v>
      </c>
      <c r="G6" s="12">
        <f t="shared" si="1"/>
        <v>165</v>
      </c>
      <c r="H6" s="12">
        <f t="shared" si="1"/>
        <v>183</v>
      </c>
      <c r="I6" s="12">
        <f t="shared" si="1"/>
        <v>17</v>
      </c>
      <c r="J6" s="125"/>
      <c r="K6" s="124"/>
    </row>
    <row r="7" spans="1:11" ht="19.5" customHeight="1">
      <c r="A7" s="126" t="s">
        <v>9</v>
      </c>
      <c r="B7" s="126"/>
      <c r="C7" s="126"/>
      <c r="D7" s="12">
        <f aca="true" t="shared" si="2" ref="D7:I7">D45</f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5"/>
      <c r="K7" s="124"/>
    </row>
    <row r="8" spans="1:10" s="13" customFormat="1" ht="15.75" customHeight="1">
      <c r="A8" s="90" t="s">
        <v>36</v>
      </c>
      <c r="B8" s="91"/>
      <c r="C8" s="91"/>
      <c r="D8" s="91"/>
      <c r="E8" s="91"/>
      <c r="F8" s="91"/>
      <c r="G8" s="91"/>
      <c r="H8" s="91"/>
      <c r="I8" s="91"/>
      <c r="J8" s="39"/>
    </row>
    <row r="9" spans="1:9" ht="12.75" customHeight="1">
      <c r="A9" s="102" t="s">
        <v>10</v>
      </c>
      <c r="B9" s="102" t="s">
        <v>12</v>
      </c>
      <c r="C9" s="102" t="s">
        <v>0</v>
      </c>
      <c r="D9" s="102" t="s">
        <v>1</v>
      </c>
      <c r="E9" s="114" t="s">
        <v>2</v>
      </c>
      <c r="F9" s="114"/>
      <c r="G9" s="114"/>
      <c r="H9" s="114"/>
      <c r="I9" s="115"/>
    </row>
    <row r="10" spans="1:9" ht="25.5" customHeight="1">
      <c r="A10" s="102"/>
      <c r="B10" s="102"/>
      <c r="C10" s="102"/>
      <c r="D10" s="102"/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11</v>
      </c>
    </row>
    <row r="11" spans="1:9" ht="10.5">
      <c r="A11" s="103" t="s">
        <v>14</v>
      </c>
      <c r="B11" s="104"/>
      <c r="C11" s="104"/>
      <c r="D11" s="104"/>
      <c r="E11" s="104"/>
      <c r="F11" s="104"/>
      <c r="G11" s="104"/>
      <c r="H11" s="104"/>
      <c r="I11" s="105"/>
    </row>
    <row r="12" spans="1:9" ht="10.5">
      <c r="A12" s="43" t="s">
        <v>117</v>
      </c>
      <c r="B12" s="43" t="s">
        <v>118</v>
      </c>
      <c r="C12" s="43" t="s">
        <v>125</v>
      </c>
      <c r="D12" s="44">
        <v>98</v>
      </c>
      <c r="E12" s="45">
        <v>7</v>
      </c>
      <c r="F12" s="45">
        <v>20</v>
      </c>
      <c r="G12" s="45">
        <v>26</v>
      </c>
      <c r="H12" s="45">
        <v>45</v>
      </c>
      <c r="I12" s="45"/>
    </row>
    <row r="13" spans="1:9" ht="10.5">
      <c r="A13" s="43" t="s">
        <v>115</v>
      </c>
      <c r="B13" s="43" t="s">
        <v>116</v>
      </c>
      <c r="C13" s="43" t="s">
        <v>125</v>
      </c>
      <c r="D13" s="44">
        <v>195</v>
      </c>
      <c r="E13" s="45">
        <v>34</v>
      </c>
      <c r="F13" s="45">
        <v>36</v>
      </c>
      <c r="G13" s="45">
        <v>53</v>
      </c>
      <c r="H13" s="45">
        <v>72</v>
      </c>
      <c r="I13" s="45"/>
    </row>
    <row r="14" spans="1:9" ht="10.5">
      <c r="A14" s="43" t="s">
        <v>112</v>
      </c>
      <c r="B14" s="43" t="s">
        <v>113</v>
      </c>
      <c r="C14" s="43" t="s">
        <v>125</v>
      </c>
      <c r="D14" s="44">
        <v>33</v>
      </c>
      <c r="E14" s="45">
        <v>0</v>
      </c>
      <c r="F14" s="45">
        <v>20</v>
      </c>
      <c r="G14" s="45">
        <v>0</v>
      </c>
      <c r="H14" s="45">
        <v>13</v>
      </c>
      <c r="I14" s="45"/>
    </row>
    <row r="15" spans="1:9" ht="10.5">
      <c r="A15" s="43" t="s">
        <v>109</v>
      </c>
      <c r="B15" s="43" t="s">
        <v>110</v>
      </c>
      <c r="C15" s="43" t="s">
        <v>126</v>
      </c>
      <c r="D15" s="44">
        <v>136</v>
      </c>
      <c r="E15" s="45">
        <v>27</v>
      </c>
      <c r="F15" s="45">
        <v>27</v>
      </c>
      <c r="G15" s="45">
        <v>42</v>
      </c>
      <c r="H15" s="45">
        <v>40</v>
      </c>
      <c r="I15" s="45"/>
    </row>
    <row r="16" spans="1:9" ht="20.25">
      <c r="A16" s="43" t="s">
        <v>127</v>
      </c>
      <c r="B16" s="43" t="s">
        <v>128</v>
      </c>
      <c r="C16" s="43" t="s">
        <v>125</v>
      </c>
      <c r="D16" s="44">
        <v>28</v>
      </c>
      <c r="E16" s="45">
        <v>3</v>
      </c>
      <c r="F16" s="45"/>
      <c r="G16" s="45">
        <v>24</v>
      </c>
      <c r="H16" s="45">
        <v>1</v>
      </c>
      <c r="I16" s="45"/>
    </row>
    <row r="17" spans="1:9" ht="10.5">
      <c r="A17" s="99" t="s">
        <v>7</v>
      </c>
      <c r="B17" s="100"/>
      <c r="C17" s="101"/>
      <c r="D17" s="16">
        <f aca="true" t="shared" si="3" ref="D17:I17">SUM(D12:D16)</f>
        <v>490</v>
      </c>
      <c r="E17" s="16">
        <f t="shared" si="3"/>
        <v>71</v>
      </c>
      <c r="F17" s="16">
        <f t="shared" si="3"/>
        <v>103</v>
      </c>
      <c r="G17" s="16">
        <f t="shared" si="3"/>
        <v>145</v>
      </c>
      <c r="H17" s="16">
        <f t="shared" si="3"/>
        <v>171</v>
      </c>
      <c r="I17" s="16">
        <f t="shared" si="3"/>
        <v>0</v>
      </c>
    </row>
    <row r="18" spans="1:9" ht="10.5">
      <c r="A18" s="103" t="s">
        <v>8</v>
      </c>
      <c r="B18" s="104"/>
      <c r="C18" s="104"/>
      <c r="D18" s="104"/>
      <c r="E18" s="104"/>
      <c r="F18" s="104"/>
      <c r="G18" s="104"/>
      <c r="H18" s="104"/>
      <c r="I18" s="105"/>
    </row>
    <row r="19" spans="1:9" ht="10.5">
      <c r="A19" s="43" t="s">
        <v>115</v>
      </c>
      <c r="B19" s="43" t="s">
        <v>116</v>
      </c>
      <c r="C19" s="43" t="s">
        <v>129</v>
      </c>
      <c r="D19" s="44">
        <v>79</v>
      </c>
      <c r="E19" s="45">
        <v>10</v>
      </c>
      <c r="F19" s="45">
        <v>20</v>
      </c>
      <c r="G19" s="45">
        <v>20</v>
      </c>
      <c r="H19" s="45">
        <v>12</v>
      </c>
      <c r="I19" s="45">
        <v>17</v>
      </c>
    </row>
    <row r="20" spans="1:9" ht="10.5">
      <c r="A20" s="43"/>
      <c r="B20" s="43"/>
      <c r="C20" s="43"/>
      <c r="D20" s="44"/>
      <c r="E20" s="45"/>
      <c r="F20" s="45"/>
      <c r="G20" s="45"/>
      <c r="H20" s="45"/>
      <c r="I20" s="45"/>
    </row>
    <row r="21" spans="1:9" ht="10.5">
      <c r="A21" s="43"/>
      <c r="B21" s="43"/>
      <c r="C21" s="43"/>
      <c r="D21" s="44"/>
      <c r="E21" s="45"/>
      <c r="F21" s="45"/>
      <c r="G21" s="45"/>
      <c r="H21" s="45"/>
      <c r="I21" s="45"/>
    </row>
    <row r="22" spans="1:9" ht="10.5">
      <c r="A22" s="99" t="s">
        <v>7</v>
      </c>
      <c r="B22" s="100"/>
      <c r="C22" s="101"/>
      <c r="D22" s="16">
        <f aca="true" t="shared" si="4" ref="D22:I22">SUM(D19:D21)</f>
        <v>79</v>
      </c>
      <c r="E22" s="16">
        <f t="shared" si="4"/>
        <v>10</v>
      </c>
      <c r="F22" s="16">
        <f t="shared" si="4"/>
        <v>20</v>
      </c>
      <c r="G22" s="16">
        <f t="shared" si="4"/>
        <v>20</v>
      </c>
      <c r="H22" s="16">
        <f t="shared" si="4"/>
        <v>12</v>
      </c>
      <c r="I22" s="16">
        <f t="shared" si="4"/>
        <v>17</v>
      </c>
    </row>
    <row r="23" spans="1:9" ht="18.75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8"/>
    </row>
    <row r="24" spans="1:9" ht="10.5">
      <c r="A24" s="43"/>
      <c r="B24" s="43"/>
      <c r="C24" s="43"/>
      <c r="D24" s="44"/>
      <c r="E24" s="45"/>
      <c r="F24" s="45"/>
      <c r="G24" s="45"/>
      <c r="H24" s="45"/>
      <c r="I24" s="45"/>
    </row>
    <row r="25" spans="1:9" ht="10.5">
      <c r="A25" s="43"/>
      <c r="B25" s="43"/>
      <c r="C25" s="43"/>
      <c r="D25" s="44"/>
      <c r="E25" s="45"/>
      <c r="F25" s="45"/>
      <c r="G25" s="45"/>
      <c r="H25" s="45"/>
      <c r="I25" s="45"/>
    </row>
    <row r="26" spans="1:9" ht="10.5">
      <c r="A26" s="43"/>
      <c r="B26" s="43"/>
      <c r="C26" s="43"/>
      <c r="D26" s="44"/>
      <c r="E26" s="45"/>
      <c r="F26" s="45"/>
      <c r="G26" s="45"/>
      <c r="H26" s="45"/>
      <c r="I26" s="45"/>
    </row>
    <row r="27" spans="1:9" ht="18" customHeight="1">
      <c r="A27" s="96" t="s">
        <v>7</v>
      </c>
      <c r="B27" s="97"/>
      <c r="C27" s="98"/>
      <c r="D27" s="16">
        <f aca="true" t="shared" si="5" ref="D27:I27">SUM(D24:D26)</f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</row>
    <row r="28" spans="1:9" ht="25.5" customHeight="1">
      <c r="A28" s="95" t="s">
        <v>20</v>
      </c>
      <c r="B28" s="95"/>
      <c r="C28" s="95"/>
      <c r="D28" s="16">
        <f aca="true" t="shared" si="6" ref="D28:I28">D17+D22+D27</f>
        <v>569</v>
      </c>
      <c r="E28" s="16">
        <f t="shared" si="6"/>
        <v>81</v>
      </c>
      <c r="F28" s="16">
        <f t="shared" si="6"/>
        <v>123</v>
      </c>
      <c r="G28" s="16">
        <f t="shared" si="6"/>
        <v>165</v>
      </c>
      <c r="H28" s="16">
        <f t="shared" si="6"/>
        <v>183</v>
      </c>
      <c r="I28" s="16">
        <f t="shared" si="6"/>
        <v>17</v>
      </c>
    </row>
    <row r="29" spans="1:9" ht="24.75" customHeight="1">
      <c r="A29" s="127" t="s">
        <v>83</v>
      </c>
      <c r="B29" s="127"/>
      <c r="C29" s="127"/>
      <c r="D29" s="127"/>
      <c r="E29" s="127"/>
      <c r="F29" s="127"/>
      <c r="G29" s="127"/>
      <c r="H29" s="127"/>
      <c r="I29" s="128"/>
    </row>
    <row r="30" spans="1:9" ht="10.5">
      <c r="A30" s="103" t="s">
        <v>14</v>
      </c>
      <c r="B30" s="104"/>
      <c r="C30" s="104"/>
      <c r="D30" s="104"/>
      <c r="E30" s="104"/>
      <c r="F30" s="104"/>
      <c r="G30" s="104"/>
      <c r="H30" s="104"/>
      <c r="I30" s="105"/>
    </row>
    <row r="31" spans="1:9" ht="10.5">
      <c r="A31" s="43"/>
      <c r="B31" s="43"/>
      <c r="C31" s="43"/>
      <c r="D31" s="44"/>
      <c r="E31" s="45"/>
      <c r="F31" s="45"/>
      <c r="G31" s="45"/>
      <c r="H31" s="45"/>
      <c r="I31" s="45"/>
    </row>
    <row r="32" spans="1:9" ht="10.5">
      <c r="A32" s="43"/>
      <c r="B32" s="43"/>
      <c r="C32" s="43"/>
      <c r="D32" s="44"/>
      <c r="E32" s="45"/>
      <c r="F32" s="45"/>
      <c r="G32" s="45"/>
      <c r="H32" s="45"/>
      <c r="I32" s="45"/>
    </row>
    <row r="33" spans="1:9" ht="10.5">
      <c r="A33" s="43"/>
      <c r="B33" s="43"/>
      <c r="C33" s="43"/>
      <c r="D33" s="44"/>
      <c r="E33" s="45"/>
      <c r="F33" s="45"/>
      <c r="G33" s="45"/>
      <c r="H33" s="45"/>
      <c r="I33" s="45"/>
    </row>
    <row r="34" spans="1:9" ht="10.5">
      <c r="A34" s="99" t="s">
        <v>7</v>
      </c>
      <c r="B34" s="100"/>
      <c r="C34" s="101"/>
      <c r="D34" s="16">
        <f aca="true" t="shared" si="7" ref="D34:I34">SUM(D31:D33)</f>
        <v>0</v>
      </c>
      <c r="E34" s="16">
        <f t="shared" si="7"/>
        <v>0</v>
      </c>
      <c r="F34" s="16">
        <f t="shared" si="7"/>
        <v>0</v>
      </c>
      <c r="G34" s="16">
        <f t="shared" si="7"/>
        <v>0</v>
      </c>
      <c r="H34" s="16">
        <f t="shared" si="7"/>
        <v>0</v>
      </c>
      <c r="I34" s="16">
        <f t="shared" si="7"/>
        <v>0</v>
      </c>
    </row>
    <row r="35" spans="1:9" ht="10.5">
      <c r="A35" s="103" t="s">
        <v>8</v>
      </c>
      <c r="B35" s="104"/>
      <c r="C35" s="104"/>
      <c r="D35" s="104"/>
      <c r="E35" s="104"/>
      <c r="F35" s="104"/>
      <c r="G35" s="104"/>
      <c r="H35" s="104"/>
      <c r="I35" s="105"/>
    </row>
    <row r="36" spans="1:9" ht="10.5">
      <c r="A36" s="43"/>
      <c r="B36" s="43"/>
      <c r="C36" s="43"/>
      <c r="D36" s="44"/>
      <c r="E36" s="45"/>
      <c r="F36" s="45"/>
      <c r="G36" s="45"/>
      <c r="H36" s="45"/>
      <c r="I36" s="45"/>
    </row>
    <row r="37" spans="1:9" ht="10.5">
      <c r="A37" s="43"/>
      <c r="B37" s="43"/>
      <c r="C37" s="43"/>
      <c r="D37" s="44"/>
      <c r="E37" s="45"/>
      <c r="F37" s="45"/>
      <c r="G37" s="45"/>
      <c r="H37" s="45"/>
      <c r="I37" s="45"/>
    </row>
    <row r="38" spans="1:9" ht="10.5">
      <c r="A38" s="43"/>
      <c r="B38" s="43"/>
      <c r="C38" s="43"/>
      <c r="D38" s="44"/>
      <c r="E38" s="45"/>
      <c r="F38" s="45"/>
      <c r="G38" s="45"/>
      <c r="H38" s="45"/>
      <c r="I38" s="45"/>
    </row>
    <row r="39" spans="1:9" ht="10.5">
      <c r="A39" s="99" t="s">
        <v>7</v>
      </c>
      <c r="B39" s="100"/>
      <c r="C39" s="101"/>
      <c r="D39" s="16">
        <f aca="true" t="shared" si="8" ref="D39:I39">SUM(D36:D38)</f>
        <v>0</v>
      </c>
      <c r="E39" s="16">
        <f t="shared" si="8"/>
        <v>0</v>
      </c>
      <c r="F39" s="16">
        <f t="shared" si="8"/>
        <v>0</v>
      </c>
      <c r="G39" s="16">
        <f t="shared" si="8"/>
        <v>0</v>
      </c>
      <c r="H39" s="16">
        <f t="shared" si="8"/>
        <v>0</v>
      </c>
      <c r="I39" s="16">
        <f t="shared" si="8"/>
        <v>0</v>
      </c>
    </row>
    <row r="40" spans="1:9" ht="10.5">
      <c r="A40" s="106" t="s">
        <v>44</v>
      </c>
      <c r="B40" s="107"/>
      <c r="C40" s="107"/>
      <c r="D40" s="107"/>
      <c r="E40" s="107"/>
      <c r="F40" s="107"/>
      <c r="G40" s="107"/>
      <c r="H40" s="107"/>
      <c r="I40" s="108"/>
    </row>
    <row r="41" spans="1:9" ht="10.5">
      <c r="A41" s="43"/>
      <c r="B41" s="43"/>
      <c r="C41" s="43"/>
      <c r="D41" s="44"/>
      <c r="E41" s="45"/>
      <c r="F41" s="45"/>
      <c r="G41" s="45"/>
      <c r="H41" s="45"/>
      <c r="I41" s="45"/>
    </row>
    <row r="42" spans="1:9" ht="10.5">
      <c r="A42" s="43"/>
      <c r="B42" s="43"/>
      <c r="C42" s="43"/>
      <c r="D42" s="44"/>
      <c r="E42" s="45"/>
      <c r="F42" s="45"/>
      <c r="G42" s="45"/>
      <c r="H42" s="45"/>
      <c r="I42" s="45"/>
    </row>
    <row r="43" spans="1:9" ht="10.5">
      <c r="A43" s="43"/>
      <c r="B43" s="43"/>
      <c r="C43" s="43"/>
      <c r="D43" s="44"/>
      <c r="E43" s="45"/>
      <c r="F43" s="45"/>
      <c r="G43" s="45"/>
      <c r="H43" s="45"/>
      <c r="I43" s="45"/>
    </row>
    <row r="44" spans="1:9" ht="10.5">
      <c r="A44" s="96" t="s">
        <v>7</v>
      </c>
      <c r="B44" s="97"/>
      <c r="C44" s="98"/>
      <c r="D44" s="16">
        <f aca="true" t="shared" si="9" ref="D44:I44">SUM(D41:D43)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</row>
    <row r="45" spans="1:10" ht="15" customHeight="1">
      <c r="A45" s="92" t="s">
        <v>9</v>
      </c>
      <c r="B45" s="93"/>
      <c r="C45" s="94"/>
      <c r="D45" s="16">
        <f aca="true" t="shared" si="10" ref="D45:I45">D34+D39+D44</f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5"/>
    </row>
  </sheetData>
  <sheetProtection password="CE22" sheet="1" objects="1" scenarios="1" formatCells="0" formatColumns="0" formatRows="0" insertColumns="0" insertRows="0"/>
  <mergeCells count="29">
    <mergeCell ref="J5:K7"/>
    <mergeCell ref="A2:I2"/>
    <mergeCell ref="A3:C4"/>
    <mergeCell ref="D3:D4"/>
    <mergeCell ref="E3:I3"/>
    <mergeCell ref="A5:C5"/>
    <mergeCell ref="A6:C6"/>
    <mergeCell ref="A7:C7"/>
    <mergeCell ref="A8:I8"/>
    <mergeCell ref="A9:A10"/>
    <mergeCell ref="B9:B10"/>
    <mergeCell ref="C9:C10"/>
    <mergeCell ref="D9:D10"/>
    <mergeCell ref="E9:I9"/>
    <mergeCell ref="A11:I11"/>
    <mergeCell ref="A17:C17"/>
    <mergeCell ref="A18:I18"/>
    <mergeCell ref="A22:C22"/>
    <mergeCell ref="A23:I23"/>
    <mergeCell ref="A27:C27"/>
    <mergeCell ref="A40:I40"/>
    <mergeCell ref="A44:C44"/>
    <mergeCell ref="A45:C45"/>
    <mergeCell ref="A28:C28"/>
    <mergeCell ref="A29:I29"/>
    <mergeCell ref="A30:I30"/>
    <mergeCell ref="A34:C34"/>
    <mergeCell ref="A35:I35"/>
    <mergeCell ref="A39:C3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5.421875" style="10" customWidth="1"/>
    <col min="2" max="2" width="13.57421875" style="10" customWidth="1"/>
    <col min="3" max="3" width="9.57421875" style="10" customWidth="1"/>
    <col min="4" max="9" width="8.57421875" style="10" customWidth="1"/>
    <col min="10" max="16384" width="9.140625" style="10" customWidth="1"/>
  </cols>
  <sheetData>
    <row r="1" spans="1:6" s="5" customFormat="1" ht="15.75" customHeight="1">
      <c r="A1" s="7" t="s">
        <v>33</v>
      </c>
      <c r="B1" s="6" t="s">
        <v>17</v>
      </c>
      <c r="C1" s="83"/>
      <c r="D1" s="9" t="s">
        <v>16</v>
      </c>
      <c r="E1" s="8" t="s">
        <v>107</v>
      </c>
      <c r="F1" s="7" t="s">
        <v>18</v>
      </c>
    </row>
    <row r="2" spans="1:9" ht="15.75" customHeight="1">
      <c r="A2" s="113" t="s">
        <v>59</v>
      </c>
      <c r="B2" s="113"/>
      <c r="C2" s="113"/>
      <c r="D2" s="113"/>
      <c r="E2" s="113"/>
      <c r="F2" s="113"/>
      <c r="G2" s="113"/>
      <c r="H2" s="113"/>
      <c r="I2" s="113"/>
    </row>
    <row r="3" spans="1:9" ht="15.75" customHeight="1">
      <c r="A3" s="117" t="s">
        <v>35</v>
      </c>
      <c r="B3" s="118"/>
      <c r="C3" s="119"/>
      <c r="D3" s="109" t="s">
        <v>1</v>
      </c>
      <c r="E3" s="88" t="s">
        <v>2</v>
      </c>
      <c r="F3" s="89"/>
      <c r="G3" s="89"/>
      <c r="H3" s="89"/>
      <c r="I3" s="89"/>
    </row>
    <row r="4" spans="1:9" ht="15.75" customHeight="1">
      <c r="A4" s="120"/>
      <c r="B4" s="121"/>
      <c r="C4" s="122"/>
      <c r="D4" s="110"/>
      <c r="E4" s="11" t="s">
        <v>3</v>
      </c>
      <c r="F4" s="11" t="s">
        <v>4</v>
      </c>
      <c r="G4" s="11" t="s">
        <v>5</v>
      </c>
      <c r="H4" s="11" t="s">
        <v>6</v>
      </c>
      <c r="I4" s="11" t="s">
        <v>11</v>
      </c>
    </row>
    <row r="5" spans="1:11" ht="19.5" customHeight="1">
      <c r="A5" s="129" t="s">
        <v>21</v>
      </c>
      <c r="B5" s="130"/>
      <c r="C5" s="131"/>
      <c r="D5" s="12">
        <f aca="true" t="shared" si="0" ref="D5:I5">D6+D7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3" t="s">
        <v>105</v>
      </c>
      <c r="K5" s="124"/>
    </row>
    <row r="6" spans="1:11" ht="19.5" customHeight="1">
      <c r="A6" s="95" t="s">
        <v>20</v>
      </c>
      <c r="B6" s="95"/>
      <c r="C6" s="95"/>
      <c r="D6" s="12">
        <f aca="true" t="shared" si="1" ref="D6:I6">D26</f>
        <v>0</v>
      </c>
      <c r="E6" s="12">
        <f t="shared" si="1"/>
        <v>0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5"/>
      <c r="K6" s="124"/>
    </row>
    <row r="7" spans="1:11" ht="19.5" customHeight="1">
      <c r="A7" s="126" t="s">
        <v>9</v>
      </c>
      <c r="B7" s="126"/>
      <c r="C7" s="126"/>
      <c r="D7" s="12">
        <f aca="true" t="shared" si="2" ref="D7:I7">D43</f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5"/>
      <c r="K7" s="124"/>
    </row>
    <row r="8" spans="1:10" s="13" customFormat="1" ht="15.75" customHeight="1">
      <c r="A8" s="90" t="s">
        <v>36</v>
      </c>
      <c r="B8" s="91"/>
      <c r="C8" s="91"/>
      <c r="D8" s="91"/>
      <c r="E8" s="91"/>
      <c r="F8" s="91"/>
      <c r="G8" s="91"/>
      <c r="H8" s="91"/>
      <c r="I8" s="91"/>
      <c r="J8" s="39"/>
    </row>
    <row r="9" spans="1:9" ht="12.75" customHeight="1">
      <c r="A9" s="102" t="s">
        <v>10</v>
      </c>
      <c r="B9" s="102" t="s">
        <v>12</v>
      </c>
      <c r="C9" s="102" t="s">
        <v>0</v>
      </c>
      <c r="D9" s="102" t="s">
        <v>1</v>
      </c>
      <c r="E9" s="114" t="s">
        <v>2</v>
      </c>
      <c r="F9" s="114"/>
      <c r="G9" s="114"/>
      <c r="H9" s="114"/>
      <c r="I9" s="115"/>
    </row>
    <row r="10" spans="1:9" ht="25.5" customHeight="1">
      <c r="A10" s="102"/>
      <c r="B10" s="102"/>
      <c r="C10" s="102"/>
      <c r="D10" s="102"/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11</v>
      </c>
    </row>
    <row r="11" spans="1:9" ht="10.5">
      <c r="A11" s="103" t="s">
        <v>14</v>
      </c>
      <c r="B11" s="104"/>
      <c r="C11" s="104"/>
      <c r="D11" s="104"/>
      <c r="E11" s="104"/>
      <c r="F11" s="104"/>
      <c r="G11" s="104"/>
      <c r="H11" s="104"/>
      <c r="I11" s="105"/>
    </row>
    <row r="12" spans="1:9" ht="10.5">
      <c r="A12" s="43"/>
      <c r="B12" s="43"/>
      <c r="C12" s="43"/>
      <c r="D12" s="44"/>
      <c r="E12" s="45"/>
      <c r="F12" s="45"/>
      <c r="G12" s="45"/>
      <c r="H12" s="45"/>
      <c r="I12" s="45"/>
    </row>
    <row r="13" spans="1:9" ht="10.5">
      <c r="A13" s="43"/>
      <c r="B13" s="43"/>
      <c r="C13" s="43"/>
      <c r="D13" s="44"/>
      <c r="E13" s="45"/>
      <c r="F13" s="45"/>
      <c r="G13" s="45"/>
      <c r="H13" s="45"/>
      <c r="I13" s="45"/>
    </row>
    <row r="14" spans="1:9" ht="10.5">
      <c r="A14" s="43"/>
      <c r="B14" s="43"/>
      <c r="C14" s="43"/>
      <c r="D14" s="44"/>
      <c r="E14" s="45"/>
      <c r="F14" s="45"/>
      <c r="G14" s="45"/>
      <c r="H14" s="45"/>
      <c r="I14" s="45"/>
    </row>
    <row r="15" spans="1:9" ht="10.5">
      <c r="A15" s="99" t="s">
        <v>7</v>
      </c>
      <c r="B15" s="100"/>
      <c r="C15" s="101"/>
      <c r="D15" s="16">
        <f aca="true" t="shared" si="3" ref="D15:I15">SUM(D12:D14)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</row>
    <row r="16" spans="1:9" ht="10.5">
      <c r="A16" s="103" t="s">
        <v>8</v>
      </c>
      <c r="B16" s="104"/>
      <c r="C16" s="104"/>
      <c r="D16" s="104"/>
      <c r="E16" s="104"/>
      <c r="F16" s="104"/>
      <c r="G16" s="104"/>
      <c r="H16" s="104"/>
      <c r="I16" s="105"/>
    </row>
    <row r="17" spans="1:9" ht="10.5">
      <c r="A17" s="47"/>
      <c r="B17" s="47"/>
      <c r="C17" s="47"/>
      <c r="D17" s="47"/>
      <c r="E17" s="48"/>
      <c r="F17" s="48"/>
      <c r="G17" s="48"/>
      <c r="H17" s="49"/>
      <c r="I17" s="50"/>
    </row>
    <row r="18" spans="1:9" ht="10.5">
      <c r="A18" s="43"/>
      <c r="B18" s="45"/>
      <c r="C18" s="45"/>
      <c r="D18" s="44"/>
      <c r="E18" s="51"/>
      <c r="F18" s="52"/>
      <c r="G18" s="52"/>
      <c r="H18" s="45"/>
      <c r="I18" s="46"/>
    </row>
    <row r="19" spans="1:9" ht="10.5">
      <c r="A19" s="43"/>
      <c r="B19" s="45"/>
      <c r="C19" s="45"/>
      <c r="D19" s="44"/>
      <c r="E19" s="53"/>
      <c r="F19" s="45"/>
      <c r="G19" s="45"/>
      <c r="H19" s="45"/>
      <c r="I19" s="46"/>
    </row>
    <row r="20" spans="1:9" ht="10.5">
      <c r="A20" s="99" t="s">
        <v>7</v>
      </c>
      <c r="B20" s="100"/>
      <c r="C20" s="101"/>
      <c r="D20" s="16">
        <f aca="true" t="shared" si="4" ref="D20:I20">SUM(D17:D19)</f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</row>
    <row r="21" spans="1:9" ht="18.75" customHeight="1">
      <c r="A21" s="106" t="s">
        <v>44</v>
      </c>
      <c r="B21" s="107"/>
      <c r="C21" s="107"/>
      <c r="D21" s="107"/>
      <c r="E21" s="107"/>
      <c r="F21" s="107"/>
      <c r="G21" s="107"/>
      <c r="H21" s="107"/>
      <c r="I21" s="108"/>
    </row>
    <row r="22" spans="1:9" ht="10.5">
      <c r="A22" s="43"/>
      <c r="B22" s="43"/>
      <c r="C22" s="43"/>
      <c r="D22" s="44"/>
      <c r="E22" s="45"/>
      <c r="F22" s="45"/>
      <c r="G22" s="45"/>
      <c r="H22" s="45"/>
      <c r="I22" s="45"/>
    </row>
    <row r="23" spans="1:9" ht="10.5">
      <c r="A23" s="43"/>
      <c r="B23" s="43"/>
      <c r="C23" s="43"/>
      <c r="D23" s="44"/>
      <c r="E23" s="45"/>
      <c r="F23" s="45"/>
      <c r="G23" s="45"/>
      <c r="H23" s="45"/>
      <c r="I23" s="45"/>
    </row>
    <row r="24" spans="1:9" ht="10.5">
      <c r="A24" s="43"/>
      <c r="B24" s="43"/>
      <c r="C24" s="43"/>
      <c r="D24" s="44"/>
      <c r="E24" s="45"/>
      <c r="F24" s="45"/>
      <c r="G24" s="45"/>
      <c r="H24" s="45"/>
      <c r="I24" s="45"/>
    </row>
    <row r="25" spans="1:9" ht="18" customHeight="1">
      <c r="A25" s="96" t="s">
        <v>7</v>
      </c>
      <c r="B25" s="97"/>
      <c r="C25" s="98"/>
      <c r="D25" s="16">
        <f aca="true" t="shared" si="5" ref="D25:I25">SUM(D22:D24)</f>
        <v>0</v>
      </c>
      <c r="E25" s="16">
        <f t="shared" si="5"/>
        <v>0</v>
      </c>
      <c r="F25" s="16">
        <f t="shared" si="5"/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</row>
    <row r="26" spans="1:9" ht="25.5" customHeight="1">
      <c r="A26" s="95" t="s">
        <v>20</v>
      </c>
      <c r="B26" s="95"/>
      <c r="C26" s="95"/>
      <c r="D26" s="16">
        <f aca="true" t="shared" si="6" ref="D26:I26">D15+D20+D25</f>
        <v>0</v>
      </c>
      <c r="E26" s="16">
        <f t="shared" si="6"/>
        <v>0</v>
      </c>
      <c r="F26" s="16">
        <f t="shared" si="6"/>
        <v>0</v>
      </c>
      <c r="G26" s="16">
        <f t="shared" si="6"/>
        <v>0</v>
      </c>
      <c r="H26" s="16">
        <f t="shared" si="6"/>
        <v>0</v>
      </c>
      <c r="I26" s="16">
        <f t="shared" si="6"/>
        <v>0</v>
      </c>
    </row>
    <row r="27" spans="1:9" ht="24.75" customHeight="1">
      <c r="A27" s="127" t="s">
        <v>83</v>
      </c>
      <c r="B27" s="127"/>
      <c r="C27" s="127"/>
      <c r="D27" s="127"/>
      <c r="E27" s="127"/>
      <c r="F27" s="127"/>
      <c r="G27" s="127"/>
      <c r="H27" s="127"/>
      <c r="I27" s="128"/>
    </row>
    <row r="28" spans="1:9" ht="10.5">
      <c r="A28" s="103" t="s">
        <v>14</v>
      </c>
      <c r="B28" s="104"/>
      <c r="C28" s="104"/>
      <c r="D28" s="104"/>
      <c r="E28" s="104"/>
      <c r="F28" s="104"/>
      <c r="G28" s="104"/>
      <c r="H28" s="104"/>
      <c r="I28" s="105"/>
    </row>
    <row r="29" spans="1:9" ht="10.5">
      <c r="A29" s="43"/>
      <c r="B29" s="43"/>
      <c r="C29" s="43"/>
      <c r="D29" s="44"/>
      <c r="E29" s="45"/>
      <c r="F29" s="45"/>
      <c r="G29" s="45"/>
      <c r="H29" s="45"/>
      <c r="I29" s="45"/>
    </row>
    <row r="30" spans="1:9" ht="10.5">
      <c r="A30" s="43"/>
      <c r="B30" s="43"/>
      <c r="C30" s="43"/>
      <c r="D30" s="44"/>
      <c r="E30" s="45"/>
      <c r="F30" s="45"/>
      <c r="G30" s="45"/>
      <c r="H30" s="45"/>
      <c r="I30" s="45"/>
    </row>
    <row r="31" spans="1:9" ht="10.5">
      <c r="A31" s="43"/>
      <c r="B31" s="43"/>
      <c r="C31" s="43"/>
      <c r="D31" s="44"/>
      <c r="E31" s="45"/>
      <c r="F31" s="45"/>
      <c r="G31" s="45"/>
      <c r="H31" s="45"/>
      <c r="I31" s="45"/>
    </row>
    <row r="32" spans="1:9" ht="10.5">
      <c r="A32" s="99" t="s">
        <v>7</v>
      </c>
      <c r="B32" s="100"/>
      <c r="C32" s="101"/>
      <c r="D32" s="16">
        <f aca="true" t="shared" si="7" ref="D32:I32">D29+D30+D31</f>
        <v>0</v>
      </c>
      <c r="E32" s="16">
        <f t="shared" si="7"/>
        <v>0</v>
      </c>
      <c r="F32" s="16">
        <f t="shared" si="7"/>
        <v>0</v>
      </c>
      <c r="G32" s="16">
        <f t="shared" si="7"/>
        <v>0</v>
      </c>
      <c r="H32" s="16">
        <f t="shared" si="7"/>
        <v>0</v>
      </c>
      <c r="I32" s="16">
        <f t="shared" si="7"/>
        <v>0</v>
      </c>
    </row>
    <row r="33" spans="1:9" ht="10.5">
      <c r="A33" s="103" t="s">
        <v>8</v>
      </c>
      <c r="B33" s="104"/>
      <c r="C33" s="104"/>
      <c r="D33" s="104"/>
      <c r="E33" s="104"/>
      <c r="F33" s="104"/>
      <c r="G33" s="104"/>
      <c r="H33" s="104"/>
      <c r="I33" s="105"/>
    </row>
    <row r="34" spans="1:9" ht="10.5">
      <c r="A34" s="43"/>
      <c r="B34" s="43"/>
      <c r="C34" s="43"/>
      <c r="D34" s="44"/>
      <c r="E34" s="45"/>
      <c r="F34" s="45"/>
      <c r="G34" s="45"/>
      <c r="H34" s="45"/>
      <c r="I34" s="45"/>
    </row>
    <row r="35" spans="1:9" ht="10.5">
      <c r="A35" s="43"/>
      <c r="B35" s="43"/>
      <c r="C35" s="43"/>
      <c r="D35" s="44"/>
      <c r="E35" s="45"/>
      <c r="F35" s="45"/>
      <c r="G35" s="45"/>
      <c r="H35" s="45"/>
      <c r="I35" s="45"/>
    </row>
    <row r="36" spans="1:9" ht="10.5">
      <c r="A36" s="43"/>
      <c r="B36" s="43"/>
      <c r="C36" s="43"/>
      <c r="D36" s="44"/>
      <c r="E36" s="45"/>
      <c r="F36" s="45"/>
      <c r="G36" s="45"/>
      <c r="H36" s="45"/>
      <c r="I36" s="45"/>
    </row>
    <row r="37" spans="1:9" ht="10.5">
      <c r="A37" s="99" t="s">
        <v>7</v>
      </c>
      <c r="B37" s="100"/>
      <c r="C37" s="101"/>
      <c r="D37" s="16">
        <f aca="true" t="shared" si="8" ref="D37:I37">D34+D35+D36</f>
        <v>0</v>
      </c>
      <c r="E37" s="16">
        <f t="shared" si="8"/>
        <v>0</v>
      </c>
      <c r="F37" s="16">
        <f t="shared" si="8"/>
        <v>0</v>
      </c>
      <c r="G37" s="16">
        <f t="shared" si="8"/>
        <v>0</v>
      </c>
      <c r="H37" s="16">
        <f t="shared" si="8"/>
        <v>0</v>
      </c>
      <c r="I37" s="16">
        <f t="shared" si="8"/>
        <v>0</v>
      </c>
    </row>
    <row r="38" spans="1:9" ht="10.5">
      <c r="A38" s="106" t="s">
        <v>44</v>
      </c>
      <c r="B38" s="107"/>
      <c r="C38" s="107"/>
      <c r="D38" s="107"/>
      <c r="E38" s="107"/>
      <c r="F38" s="107"/>
      <c r="G38" s="107"/>
      <c r="H38" s="107"/>
      <c r="I38" s="108"/>
    </row>
    <row r="39" spans="1:9" ht="10.5">
      <c r="A39" s="43"/>
      <c r="B39" s="43"/>
      <c r="C39" s="43"/>
      <c r="D39" s="44"/>
      <c r="E39" s="45"/>
      <c r="F39" s="45"/>
      <c r="G39" s="45"/>
      <c r="H39" s="45"/>
      <c r="I39" s="45"/>
    </row>
    <row r="40" spans="1:9" ht="10.5">
      <c r="A40" s="43"/>
      <c r="B40" s="43"/>
      <c r="C40" s="43"/>
      <c r="D40" s="44"/>
      <c r="E40" s="45"/>
      <c r="F40" s="45"/>
      <c r="G40" s="45"/>
      <c r="H40" s="45"/>
      <c r="I40" s="45"/>
    </row>
    <row r="41" spans="1:9" ht="10.5">
      <c r="A41" s="43"/>
      <c r="B41" s="43"/>
      <c r="C41" s="43"/>
      <c r="D41" s="44"/>
      <c r="E41" s="45"/>
      <c r="F41" s="45"/>
      <c r="G41" s="45"/>
      <c r="H41" s="45"/>
      <c r="I41" s="45"/>
    </row>
    <row r="42" spans="1:9" ht="10.5">
      <c r="A42" s="96" t="s">
        <v>7</v>
      </c>
      <c r="B42" s="97"/>
      <c r="C42" s="98"/>
      <c r="D42" s="16">
        <f aca="true" t="shared" si="9" ref="D42:I42">D39+D40+D41</f>
        <v>0</v>
      </c>
      <c r="E42" s="16">
        <f t="shared" si="9"/>
        <v>0</v>
      </c>
      <c r="F42" s="16">
        <f t="shared" si="9"/>
        <v>0</v>
      </c>
      <c r="G42" s="16">
        <f t="shared" si="9"/>
        <v>0</v>
      </c>
      <c r="H42" s="16">
        <f t="shared" si="9"/>
        <v>0</v>
      </c>
      <c r="I42" s="16">
        <f t="shared" si="9"/>
        <v>0</v>
      </c>
    </row>
    <row r="43" spans="1:9" ht="15" customHeight="1">
      <c r="A43" s="92" t="s">
        <v>9</v>
      </c>
      <c r="B43" s="93"/>
      <c r="C43" s="94"/>
      <c r="D43" s="16">
        <f aca="true" t="shared" si="10" ref="D43:I43">D32+D37+D42</f>
        <v>0</v>
      </c>
      <c r="E43" s="16">
        <f t="shared" si="10"/>
        <v>0</v>
      </c>
      <c r="F43" s="16">
        <f t="shared" si="10"/>
        <v>0</v>
      </c>
      <c r="G43" s="16">
        <f t="shared" si="10"/>
        <v>0</v>
      </c>
      <c r="H43" s="16">
        <f t="shared" si="10"/>
        <v>0</v>
      </c>
      <c r="I43" s="16">
        <f t="shared" si="10"/>
        <v>0</v>
      </c>
    </row>
  </sheetData>
  <sheetProtection password="CE22" sheet="1" objects="1" scenarios="1" formatCells="0" formatColumns="0" formatRows="0" insertColumns="0" insertRows="0"/>
  <mergeCells count="29">
    <mergeCell ref="J5:K7"/>
    <mergeCell ref="A2:I2"/>
    <mergeCell ref="A3:C4"/>
    <mergeCell ref="D3:D4"/>
    <mergeCell ref="E3:I3"/>
    <mergeCell ref="A5:C5"/>
    <mergeCell ref="A6:C6"/>
    <mergeCell ref="A7:C7"/>
    <mergeCell ref="A8:I8"/>
    <mergeCell ref="A9:A10"/>
    <mergeCell ref="B9:B10"/>
    <mergeCell ref="C9:C10"/>
    <mergeCell ref="D9:D10"/>
    <mergeCell ref="E9:I9"/>
    <mergeCell ref="A11:I11"/>
    <mergeCell ref="A15:C15"/>
    <mergeCell ref="A16:I16"/>
    <mergeCell ref="A20:C20"/>
    <mergeCell ref="A21:I21"/>
    <mergeCell ref="A25:C25"/>
    <mergeCell ref="A38:I38"/>
    <mergeCell ref="A42:C42"/>
    <mergeCell ref="A43:C43"/>
    <mergeCell ref="A26:C26"/>
    <mergeCell ref="A27:I27"/>
    <mergeCell ref="A28:I28"/>
    <mergeCell ref="A32:C32"/>
    <mergeCell ref="A33:I33"/>
    <mergeCell ref="A37:C3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2" width="13.28125" style="58" customWidth="1"/>
    <col min="3" max="3" width="12.140625" style="58" customWidth="1"/>
    <col min="4" max="4" width="11.140625" style="58" customWidth="1"/>
    <col min="5" max="5" width="13.140625" style="58" customWidth="1"/>
    <col min="6" max="6" width="10.421875" style="58" customWidth="1"/>
    <col min="7" max="7" width="11.28125" style="58" customWidth="1"/>
    <col min="8" max="8" width="11.8515625" style="58" customWidth="1"/>
    <col min="9" max="16384" width="9.140625" style="58" customWidth="1"/>
  </cols>
  <sheetData>
    <row r="1" spans="1:8" ht="24.75" customHeight="1">
      <c r="A1" s="134" t="s">
        <v>61</v>
      </c>
      <c r="B1" s="134"/>
      <c r="C1" s="134"/>
      <c r="D1" s="134"/>
      <c r="E1" s="134"/>
      <c r="F1" s="135"/>
      <c r="G1" s="55"/>
      <c r="H1" s="57" t="s">
        <v>19</v>
      </c>
    </row>
    <row r="2" spans="1:12" ht="27" customHeight="1">
      <c r="A2" s="140" t="s">
        <v>99</v>
      </c>
      <c r="B2" s="140"/>
      <c r="C2" s="140"/>
      <c r="D2" s="140"/>
      <c r="E2" s="140"/>
      <c r="F2" s="140"/>
      <c r="G2" s="59">
        <f>G4+G9+G10+G11</f>
        <v>43</v>
      </c>
      <c r="H2" s="57" t="s">
        <v>19</v>
      </c>
      <c r="I2" s="132" t="s">
        <v>106</v>
      </c>
      <c r="J2" s="133"/>
      <c r="K2" s="133"/>
      <c r="L2" s="133"/>
    </row>
    <row r="3" spans="1:9" ht="27" customHeight="1">
      <c r="A3" s="60" t="s">
        <v>17</v>
      </c>
      <c r="B3" s="84" t="s">
        <v>108</v>
      </c>
      <c r="C3" s="61" t="s">
        <v>16</v>
      </c>
      <c r="D3" s="62" t="s">
        <v>107</v>
      </c>
      <c r="E3" s="63" t="s">
        <v>18</v>
      </c>
      <c r="F3" s="64"/>
      <c r="G3" s="65"/>
      <c r="H3" s="65"/>
      <c r="I3" s="66"/>
    </row>
    <row r="4" spans="1:8" ht="21.75" customHeight="1">
      <c r="A4" s="136" t="s">
        <v>100</v>
      </c>
      <c r="B4" s="137"/>
      <c r="C4" s="137"/>
      <c r="D4" s="137"/>
      <c r="E4" s="137"/>
      <c r="F4" s="137"/>
      <c r="G4" s="59">
        <f>G6+G7+G8</f>
        <v>42</v>
      </c>
      <c r="H4" s="57" t="s">
        <v>19</v>
      </c>
    </row>
    <row r="5" spans="1:8" ht="17.25" customHeight="1">
      <c r="A5" s="141" t="s">
        <v>47</v>
      </c>
      <c r="B5" s="141"/>
      <c r="C5" s="141"/>
      <c r="D5" s="141"/>
      <c r="E5" s="141"/>
      <c r="F5" s="141"/>
      <c r="G5" s="69"/>
      <c r="H5" s="70"/>
    </row>
    <row r="6" spans="1:8" ht="24.75" customHeight="1">
      <c r="A6" s="138" t="s">
        <v>37</v>
      </c>
      <c r="B6" s="139"/>
      <c r="C6" s="139"/>
      <c r="D6" s="139"/>
      <c r="E6" s="139"/>
      <c r="F6" s="139"/>
      <c r="G6" s="56">
        <v>3</v>
      </c>
      <c r="H6" s="57" t="s">
        <v>19</v>
      </c>
    </row>
    <row r="7" spans="1:8" ht="24.75" customHeight="1">
      <c r="A7" s="138" t="s">
        <v>38</v>
      </c>
      <c r="B7" s="139"/>
      <c r="C7" s="139"/>
      <c r="D7" s="139"/>
      <c r="E7" s="139"/>
      <c r="F7" s="139"/>
      <c r="G7" s="56">
        <v>39</v>
      </c>
      <c r="H7" s="57" t="s">
        <v>19</v>
      </c>
    </row>
    <row r="8" spans="1:8" ht="24.75" customHeight="1">
      <c r="A8" s="138" t="s">
        <v>40</v>
      </c>
      <c r="B8" s="139"/>
      <c r="C8" s="139"/>
      <c r="D8" s="139"/>
      <c r="E8" s="139"/>
      <c r="F8" s="139"/>
      <c r="G8" s="56"/>
      <c r="H8" s="57" t="s">
        <v>19</v>
      </c>
    </row>
    <row r="9" spans="1:8" ht="21.75" customHeight="1">
      <c r="A9" s="136" t="s">
        <v>101</v>
      </c>
      <c r="B9" s="137"/>
      <c r="C9" s="137"/>
      <c r="D9" s="137"/>
      <c r="E9" s="137"/>
      <c r="F9" s="137"/>
      <c r="G9" s="56"/>
      <c r="H9" s="57" t="s">
        <v>19</v>
      </c>
    </row>
    <row r="10" spans="1:8" ht="21.75" customHeight="1">
      <c r="A10" s="136" t="s">
        <v>102</v>
      </c>
      <c r="B10" s="137"/>
      <c r="C10" s="137"/>
      <c r="D10" s="137"/>
      <c r="E10" s="137"/>
      <c r="F10" s="137"/>
      <c r="G10" s="56">
        <v>1</v>
      </c>
      <c r="H10" s="57" t="s">
        <v>19</v>
      </c>
    </row>
    <row r="11" spans="1:8" ht="21.75" customHeight="1">
      <c r="A11" s="136" t="s">
        <v>103</v>
      </c>
      <c r="B11" s="137"/>
      <c r="C11" s="137"/>
      <c r="D11" s="137"/>
      <c r="E11" s="137"/>
      <c r="F11" s="137"/>
      <c r="G11" s="56"/>
      <c r="H11" s="57"/>
    </row>
    <row r="12" spans="1:8" ht="15" customHeight="1">
      <c r="A12" s="67"/>
      <c r="B12" s="68"/>
      <c r="C12" s="68"/>
      <c r="D12" s="68"/>
      <c r="E12" s="68"/>
      <c r="F12" s="68"/>
      <c r="G12" s="56"/>
      <c r="H12" s="57"/>
    </row>
    <row r="13" spans="1:8" ht="21.75" customHeight="1">
      <c r="A13" s="136" t="s">
        <v>79</v>
      </c>
      <c r="B13" s="137"/>
      <c r="C13" s="137"/>
      <c r="D13" s="137"/>
      <c r="E13" s="137"/>
      <c r="F13" s="137"/>
      <c r="G13" s="56"/>
      <c r="H13" s="57" t="s">
        <v>19</v>
      </c>
    </row>
    <row r="14" spans="1:8" ht="21.75" customHeight="1">
      <c r="A14" s="144" t="s">
        <v>48</v>
      </c>
      <c r="B14" s="145"/>
      <c r="C14" s="145"/>
      <c r="D14" s="145"/>
      <c r="E14" s="145"/>
      <c r="F14" s="146"/>
      <c r="G14" s="71"/>
      <c r="H14" s="57"/>
    </row>
    <row r="15" spans="1:8" ht="27" customHeight="1">
      <c r="A15" s="142" t="s">
        <v>45</v>
      </c>
      <c r="B15" s="143"/>
      <c r="C15" s="143"/>
      <c r="D15" s="143"/>
      <c r="E15" s="143"/>
      <c r="F15" s="143"/>
      <c r="G15" s="56">
        <v>3</v>
      </c>
      <c r="H15" s="57" t="s">
        <v>19</v>
      </c>
    </row>
    <row r="16" spans="1:8" ht="27" customHeight="1">
      <c r="A16" s="138" t="s">
        <v>46</v>
      </c>
      <c r="B16" s="139"/>
      <c r="C16" s="139"/>
      <c r="D16" s="139"/>
      <c r="E16" s="139"/>
      <c r="F16" s="139"/>
      <c r="G16" s="56">
        <v>9</v>
      </c>
      <c r="H16" s="57" t="s">
        <v>19</v>
      </c>
    </row>
    <row r="17" spans="1:9" ht="24.75" customHeight="1">
      <c r="A17" s="147" t="s">
        <v>78</v>
      </c>
      <c r="B17" s="148"/>
      <c r="C17" s="148"/>
      <c r="D17" s="148"/>
      <c r="E17" s="148"/>
      <c r="F17" s="148"/>
      <c r="G17" s="56">
        <v>4</v>
      </c>
      <c r="H17" s="72" t="s">
        <v>19</v>
      </c>
      <c r="I17" s="73"/>
    </row>
    <row r="19" ht="9.75">
      <c r="A19" s="58" t="s">
        <v>69</v>
      </c>
    </row>
    <row r="21" spans="1:8" ht="10.5">
      <c r="A21" s="74" t="s">
        <v>77</v>
      </c>
      <c r="B21" s="54" t="s">
        <v>122</v>
      </c>
      <c r="C21" s="54"/>
      <c r="D21" s="54"/>
      <c r="E21" s="54"/>
      <c r="F21" s="54"/>
      <c r="G21" s="54"/>
      <c r="H21" s="54"/>
    </row>
    <row r="22" spans="2:8" ht="9.75">
      <c r="B22" s="54"/>
      <c r="C22" s="54"/>
      <c r="D22" s="54"/>
      <c r="E22" s="54"/>
      <c r="F22" s="54"/>
      <c r="G22" s="54"/>
      <c r="H22" s="54"/>
    </row>
    <row r="23" spans="2:8" ht="9.75">
      <c r="B23" s="54"/>
      <c r="C23" s="54"/>
      <c r="D23" s="54"/>
      <c r="E23" s="54"/>
      <c r="F23" s="54"/>
      <c r="G23" s="54"/>
      <c r="H23" s="54"/>
    </row>
    <row r="24" spans="2:8" ht="9.75">
      <c r="B24" s="54"/>
      <c r="C24" s="54"/>
      <c r="D24" s="54"/>
      <c r="E24" s="54"/>
      <c r="F24" s="54"/>
      <c r="G24" s="54"/>
      <c r="H24" s="54"/>
    </row>
    <row r="25" spans="2:8" ht="9.75">
      <c r="B25" s="54"/>
      <c r="C25" s="54"/>
      <c r="D25" s="54"/>
      <c r="E25" s="54"/>
      <c r="F25" s="54"/>
      <c r="G25" s="54"/>
      <c r="H25" s="54"/>
    </row>
    <row r="26" spans="2:8" ht="9.75">
      <c r="B26" s="54"/>
      <c r="C26" s="54"/>
      <c r="D26" s="54"/>
      <c r="E26" s="54"/>
      <c r="F26" s="54"/>
      <c r="G26" s="54"/>
      <c r="H26" s="54"/>
    </row>
    <row r="27" spans="2:8" ht="9.75">
      <c r="B27" s="54"/>
      <c r="C27" s="54"/>
      <c r="D27" s="54"/>
      <c r="E27" s="54"/>
      <c r="F27" s="54"/>
      <c r="G27" s="54"/>
      <c r="H27" s="54"/>
    </row>
    <row r="28" spans="2:8" ht="9.75">
      <c r="B28" s="54"/>
      <c r="C28" s="54"/>
      <c r="D28" s="54"/>
      <c r="E28" s="54"/>
      <c r="F28" s="54"/>
      <c r="G28" s="54"/>
      <c r="H28" s="54"/>
    </row>
  </sheetData>
  <sheetProtection password="CE22" sheet="1" formatCells="0" formatColumns="0" formatRows="0" insertColumns="0" insertRows="0"/>
  <mergeCells count="16">
    <mergeCell ref="A15:F15"/>
    <mergeCell ref="A16:F16"/>
    <mergeCell ref="A14:F14"/>
    <mergeCell ref="A17:F17"/>
    <mergeCell ref="A8:F8"/>
    <mergeCell ref="A10:F10"/>
    <mergeCell ref="A13:F13"/>
    <mergeCell ref="A11:F11"/>
    <mergeCell ref="I2:L2"/>
    <mergeCell ref="A1:F1"/>
    <mergeCell ref="A9:F9"/>
    <mergeCell ref="A6:F6"/>
    <mergeCell ref="A7:F7"/>
    <mergeCell ref="A4:F4"/>
    <mergeCell ref="A2:F2"/>
    <mergeCell ref="A5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2.8515625" style="10" customWidth="1"/>
    <col min="2" max="2" width="18.57421875" style="10" customWidth="1"/>
    <col min="3" max="3" width="9.140625" style="10" customWidth="1"/>
    <col min="4" max="4" width="11.57421875" style="10" customWidth="1"/>
    <col min="5" max="5" width="15.00390625" style="10" customWidth="1"/>
    <col min="6" max="7" width="9.140625" style="10" customWidth="1"/>
    <col min="8" max="8" width="10.7109375" style="10" customWidth="1"/>
    <col min="9" max="16384" width="9.140625" style="10" customWidth="1"/>
  </cols>
  <sheetData>
    <row r="1" spans="1:8" ht="27" customHeight="1">
      <c r="A1" s="151" t="s">
        <v>49</v>
      </c>
      <c r="B1" s="151"/>
      <c r="C1" s="151"/>
      <c r="D1" s="151"/>
      <c r="E1" s="151"/>
      <c r="F1" s="152"/>
      <c r="G1" s="56"/>
      <c r="H1" s="2" t="s">
        <v>19</v>
      </c>
    </row>
    <row r="2" spans="1:8" ht="37.5" customHeight="1">
      <c r="A2" s="149" t="s">
        <v>96</v>
      </c>
      <c r="B2" s="149"/>
      <c r="C2" s="149"/>
      <c r="D2" s="149"/>
      <c r="E2" s="149"/>
      <c r="F2" s="150"/>
      <c r="G2" s="59">
        <f>G5+G6+G7</f>
        <v>0</v>
      </c>
      <c r="H2" s="2" t="s">
        <v>19</v>
      </c>
    </row>
    <row r="3" spans="1:9" ht="31.5" customHeight="1">
      <c r="A3" s="33"/>
      <c r="B3" s="31" t="s">
        <v>17</v>
      </c>
      <c r="C3" s="83" t="s">
        <v>108</v>
      </c>
      <c r="D3" s="34" t="s">
        <v>16</v>
      </c>
      <c r="E3" s="8" t="s">
        <v>107</v>
      </c>
      <c r="F3" s="26" t="s">
        <v>18</v>
      </c>
      <c r="G3" s="33"/>
      <c r="H3" s="33"/>
      <c r="I3" s="29"/>
    </row>
    <row r="4" spans="1:10" ht="21" customHeight="1">
      <c r="A4" s="155" t="s">
        <v>22</v>
      </c>
      <c r="B4" s="155"/>
      <c r="C4" s="155"/>
      <c r="D4" s="155"/>
      <c r="E4" s="155"/>
      <c r="F4" s="155"/>
      <c r="G4" s="155"/>
      <c r="H4" s="33"/>
      <c r="I4" s="25"/>
      <c r="J4" s="25"/>
    </row>
    <row r="5" spans="1:8" ht="24" customHeight="1">
      <c r="A5" s="153" t="s">
        <v>41</v>
      </c>
      <c r="B5" s="154"/>
      <c r="C5" s="154"/>
      <c r="D5" s="154"/>
      <c r="E5" s="154"/>
      <c r="F5" s="154"/>
      <c r="G5" s="56">
        <v>0</v>
      </c>
      <c r="H5" s="2" t="s">
        <v>19</v>
      </c>
    </row>
    <row r="6" spans="1:8" ht="24" customHeight="1">
      <c r="A6" s="156" t="s">
        <v>38</v>
      </c>
      <c r="B6" s="157"/>
      <c r="C6" s="157"/>
      <c r="D6" s="157"/>
      <c r="E6" s="157"/>
      <c r="F6" s="157"/>
      <c r="G6" s="56"/>
      <c r="H6" s="2" t="s">
        <v>19</v>
      </c>
    </row>
    <row r="7" spans="1:8" ht="24" customHeight="1">
      <c r="A7" s="156" t="s">
        <v>42</v>
      </c>
      <c r="B7" s="157"/>
      <c r="C7" s="157"/>
      <c r="D7" s="157"/>
      <c r="E7" s="157"/>
      <c r="F7" s="157"/>
      <c r="G7" s="56"/>
      <c r="H7" s="2" t="s">
        <v>19</v>
      </c>
    </row>
    <row r="8" spans="1:8" ht="30" customHeight="1">
      <c r="A8" s="35"/>
      <c r="B8" s="35"/>
      <c r="C8" s="35"/>
      <c r="D8" s="35"/>
      <c r="E8" s="35"/>
      <c r="F8" s="35"/>
      <c r="G8" s="36"/>
      <c r="H8" s="2"/>
    </row>
    <row r="9" spans="1:8" ht="30" customHeight="1">
      <c r="A9" s="162" t="s">
        <v>97</v>
      </c>
      <c r="B9" s="163"/>
      <c r="C9" s="163"/>
      <c r="D9" s="163"/>
      <c r="E9" s="163"/>
      <c r="F9" s="163"/>
      <c r="G9" s="56"/>
      <c r="H9" s="2" t="s">
        <v>19</v>
      </c>
    </row>
    <row r="10" spans="1:8" ht="15.75" customHeight="1">
      <c r="A10" s="37"/>
      <c r="B10" s="37"/>
      <c r="C10" s="37"/>
      <c r="D10" s="37"/>
      <c r="E10" s="37"/>
      <c r="F10" s="37"/>
      <c r="G10" s="36"/>
      <c r="H10" s="38"/>
    </row>
    <row r="11" spans="1:8" ht="27" customHeight="1">
      <c r="A11" s="158" t="s">
        <v>15</v>
      </c>
      <c r="B11" s="159"/>
      <c r="C11" s="159"/>
      <c r="D11" s="159"/>
      <c r="E11" s="159"/>
      <c r="F11" s="159"/>
      <c r="G11" s="56"/>
      <c r="H11" s="2" t="s">
        <v>19</v>
      </c>
    </row>
    <row r="12" spans="1:8" ht="21" customHeight="1">
      <c r="A12" s="155" t="s">
        <v>22</v>
      </c>
      <c r="B12" s="155"/>
      <c r="C12" s="155"/>
      <c r="D12" s="155"/>
      <c r="E12" s="155"/>
      <c r="F12" s="155"/>
      <c r="G12" s="155"/>
      <c r="H12" s="33"/>
    </row>
    <row r="13" spans="1:8" ht="22.5" customHeight="1">
      <c r="A13" s="153" t="s">
        <v>41</v>
      </c>
      <c r="B13" s="154"/>
      <c r="C13" s="154"/>
      <c r="D13" s="154"/>
      <c r="E13" s="154"/>
      <c r="F13" s="154"/>
      <c r="G13" s="56"/>
      <c r="H13" s="2" t="s">
        <v>19</v>
      </c>
    </row>
    <row r="14" spans="1:8" ht="22.5" customHeight="1">
      <c r="A14" s="156" t="s">
        <v>38</v>
      </c>
      <c r="B14" s="157"/>
      <c r="C14" s="157"/>
      <c r="D14" s="157"/>
      <c r="E14" s="157"/>
      <c r="F14" s="157"/>
      <c r="G14" s="56"/>
      <c r="H14" s="2" t="s">
        <v>19</v>
      </c>
    </row>
    <row r="15" spans="1:9" ht="22.5" customHeight="1">
      <c r="A15" s="160" t="s">
        <v>42</v>
      </c>
      <c r="B15" s="161"/>
      <c r="C15" s="161"/>
      <c r="D15" s="161"/>
      <c r="E15" s="161"/>
      <c r="F15" s="161"/>
      <c r="G15" s="56"/>
      <c r="H15" s="40" t="s">
        <v>19</v>
      </c>
      <c r="I15" s="5"/>
    </row>
    <row r="16" ht="17.25" customHeight="1"/>
    <row r="18" ht="10.5">
      <c r="A18" s="10" t="s">
        <v>98</v>
      </c>
    </row>
  </sheetData>
  <sheetProtection password="CE22" sheet="1" objects="1" scenarios="1" formatCells="0" formatColumns="0" formatRows="0" insertColumns="0" insertRows="0"/>
  <mergeCells count="12">
    <mergeCell ref="A11:F11"/>
    <mergeCell ref="A12:G12"/>
    <mergeCell ref="A13:F13"/>
    <mergeCell ref="A14:F14"/>
    <mergeCell ref="A15:F15"/>
    <mergeCell ref="A9:F9"/>
    <mergeCell ref="A2:F2"/>
    <mergeCell ref="A1:F1"/>
    <mergeCell ref="A5:F5"/>
    <mergeCell ref="A4:G4"/>
    <mergeCell ref="A6:F6"/>
    <mergeCell ref="A7:F7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6.57421875" style="10" customWidth="1"/>
    <col min="2" max="2" width="9.57421875" style="10" customWidth="1"/>
    <col min="3" max="3" width="16.8515625" style="10" customWidth="1"/>
    <col min="4" max="4" width="13.7109375" style="10" customWidth="1"/>
    <col min="5" max="5" width="9.140625" style="10" customWidth="1"/>
    <col min="6" max="6" width="9.8515625" style="10" customWidth="1"/>
    <col min="7" max="7" width="11.421875" style="10" customWidth="1"/>
    <col min="8" max="8" width="9.8515625" style="10" customWidth="1"/>
    <col min="9" max="9" width="9.140625" style="10" customWidth="1"/>
    <col min="10" max="10" width="8.57421875" style="10" customWidth="1"/>
    <col min="11" max="11" width="8.28125" style="10" customWidth="1"/>
    <col min="12" max="16384" width="9.140625" style="10" customWidth="1"/>
  </cols>
  <sheetData>
    <row r="1" spans="1:11" ht="43.5" customHeight="1">
      <c r="A1" s="164" t="s">
        <v>95</v>
      </c>
      <c r="B1" s="164"/>
      <c r="C1" s="164"/>
      <c r="D1" s="164"/>
      <c r="E1" s="164"/>
      <c r="F1" s="164"/>
      <c r="G1" s="28">
        <f>G4+G5+G6</f>
        <v>22</v>
      </c>
      <c r="H1" s="2" t="s">
        <v>19</v>
      </c>
      <c r="I1" s="29"/>
      <c r="J1" s="30"/>
      <c r="K1" s="30"/>
    </row>
    <row r="2" spans="1:10" ht="34.5" customHeight="1">
      <c r="A2" s="31" t="s">
        <v>62</v>
      </c>
      <c r="B2" s="85">
        <v>4</v>
      </c>
      <c r="C2" s="32" t="s">
        <v>16</v>
      </c>
      <c r="D2" s="75">
        <v>2023</v>
      </c>
      <c r="E2" s="26" t="s">
        <v>18</v>
      </c>
      <c r="F2" s="33"/>
      <c r="G2" s="33"/>
      <c r="H2" s="30"/>
      <c r="I2" s="30"/>
      <c r="J2" s="30"/>
    </row>
    <row r="3" spans="1:11" ht="27.75" customHeight="1">
      <c r="A3" s="155" t="s">
        <v>22</v>
      </c>
      <c r="B3" s="155"/>
      <c r="C3" s="155"/>
      <c r="D3" s="155"/>
      <c r="E3" s="155"/>
      <c r="F3" s="155"/>
      <c r="G3" s="155"/>
      <c r="H3" s="2"/>
      <c r="I3" s="30"/>
      <c r="J3" s="30"/>
      <c r="K3" s="30"/>
    </row>
    <row r="4" spans="1:11" ht="23.25" customHeight="1">
      <c r="A4" s="156" t="s">
        <v>37</v>
      </c>
      <c r="B4" s="157"/>
      <c r="C4" s="157"/>
      <c r="D4" s="157"/>
      <c r="E4" s="157"/>
      <c r="F4" s="157"/>
      <c r="G4" s="56">
        <v>14</v>
      </c>
      <c r="H4" s="2" t="s">
        <v>19</v>
      </c>
      <c r="I4" s="30"/>
      <c r="J4" s="30"/>
      <c r="K4" s="30"/>
    </row>
    <row r="5" spans="1:11" ht="23.25" customHeight="1">
      <c r="A5" s="156" t="s">
        <v>38</v>
      </c>
      <c r="B5" s="157"/>
      <c r="C5" s="157"/>
      <c r="D5" s="157"/>
      <c r="E5" s="157"/>
      <c r="F5" s="157"/>
      <c r="G5" s="56">
        <v>8</v>
      </c>
      <c r="H5" s="2" t="s">
        <v>19</v>
      </c>
      <c r="I5" s="30"/>
      <c r="J5" s="30"/>
      <c r="K5" s="30"/>
    </row>
    <row r="6" spans="1:11" ht="23.25" customHeight="1">
      <c r="A6" s="156" t="s">
        <v>39</v>
      </c>
      <c r="B6" s="157"/>
      <c r="C6" s="157"/>
      <c r="D6" s="157"/>
      <c r="E6" s="157"/>
      <c r="F6" s="157"/>
      <c r="G6" s="56"/>
      <c r="H6" s="2" t="s">
        <v>19</v>
      </c>
      <c r="I6" s="30"/>
      <c r="J6" s="30"/>
      <c r="K6" s="30"/>
    </row>
    <row r="8" spans="1:7" ht="9.75">
      <c r="A8" s="155" t="s">
        <v>50</v>
      </c>
      <c r="B8" s="155"/>
      <c r="C8" s="155"/>
      <c r="D8" s="155"/>
      <c r="E8" s="155"/>
      <c r="F8" s="155"/>
      <c r="G8" s="155"/>
    </row>
    <row r="9" spans="1:8" ht="9.75">
      <c r="A9" s="156" t="s">
        <v>51</v>
      </c>
      <c r="B9" s="157"/>
      <c r="C9" s="157"/>
      <c r="D9" s="157"/>
      <c r="E9" s="157"/>
      <c r="F9" s="157"/>
      <c r="G9" s="56">
        <v>4</v>
      </c>
      <c r="H9" s="2" t="s">
        <v>19</v>
      </c>
    </row>
    <row r="10" spans="1:8" ht="9.75">
      <c r="A10" s="156" t="s">
        <v>52</v>
      </c>
      <c r="B10" s="157"/>
      <c r="C10" s="157"/>
      <c r="D10" s="157"/>
      <c r="E10" s="157"/>
      <c r="F10" s="157"/>
      <c r="G10" s="56"/>
      <c r="H10" s="2" t="s">
        <v>19</v>
      </c>
    </row>
    <row r="11" spans="1:8" ht="9.75">
      <c r="A11" s="156" t="s">
        <v>53</v>
      </c>
      <c r="B11" s="157"/>
      <c r="C11" s="157"/>
      <c r="D11" s="157"/>
      <c r="E11" s="157"/>
      <c r="F11" s="157"/>
      <c r="G11" s="56"/>
      <c r="H11" s="2" t="s">
        <v>19</v>
      </c>
    </row>
    <row r="12" spans="1:8" ht="9.75">
      <c r="A12" s="156" t="s">
        <v>54</v>
      </c>
      <c r="B12" s="157"/>
      <c r="C12" s="157"/>
      <c r="D12" s="157"/>
      <c r="E12" s="157"/>
      <c r="F12" s="157"/>
      <c r="G12" s="56"/>
      <c r="H12" s="2" t="s">
        <v>19</v>
      </c>
    </row>
    <row r="13" spans="1:8" ht="9.75">
      <c r="A13" s="156" t="s">
        <v>55</v>
      </c>
      <c r="B13" s="157"/>
      <c r="C13" s="157"/>
      <c r="D13" s="157"/>
      <c r="E13" s="157"/>
      <c r="F13" s="157"/>
      <c r="G13" s="56">
        <v>4</v>
      </c>
      <c r="H13" s="2" t="s">
        <v>19</v>
      </c>
    </row>
    <row r="14" spans="1:8" ht="9.75">
      <c r="A14" s="156" t="s">
        <v>56</v>
      </c>
      <c r="B14" s="157"/>
      <c r="C14" s="157"/>
      <c r="D14" s="157"/>
      <c r="E14" s="157"/>
      <c r="F14" s="157"/>
      <c r="G14" s="56"/>
      <c r="H14" s="2" t="s">
        <v>19</v>
      </c>
    </row>
    <row r="15" spans="1:8" ht="9.75">
      <c r="A15" s="156" t="s">
        <v>57</v>
      </c>
      <c r="B15" s="157"/>
      <c r="C15" s="157"/>
      <c r="D15" s="157"/>
      <c r="E15" s="157"/>
      <c r="F15" s="157"/>
      <c r="G15" s="56"/>
      <c r="H15" s="2" t="s">
        <v>19</v>
      </c>
    </row>
    <row r="16" spans="1:9" ht="9.75">
      <c r="A16" s="160" t="s">
        <v>82</v>
      </c>
      <c r="B16" s="161"/>
      <c r="C16" s="161"/>
      <c r="D16" s="161"/>
      <c r="E16" s="161"/>
      <c r="F16" s="161"/>
      <c r="G16" s="56">
        <v>14</v>
      </c>
      <c r="H16" s="40" t="s">
        <v>19</v>
      </c>
      <c r="I16" s="5"/>
    </row>
    <row r="18" spans="1:7" ht="10.5">
      <c r="A18" s="76" t="s">
        <v>77</v>
      </c>
      <c r="B18" s="54" t="s">
        <v>123</v>
      </c>
      <c r="C18" s="54"/>
      <c r="D18" s="54"/>
      <c r="E18" s="54"/>
      <c r="F18" s="54"/>
      <c r="G18" s="54"/>
    </row>
    <row r="19" spans="1:7" ht="9.75">
      <c r="A19" s="54"/>
      <c r="B19" s="54"/>
      <c r="C19" s="54"/>
      <c r="D19" s="54"/>
      <c r="E19" s="54"/>
      <c r="F19" s="54"/>
      <c r="G19" s="54"/>
    </row>
    <row r="20" spans="1:7" ht="9.75">
      <c r="A20" s="54"/>
      <c r="B20" s="54"/>
      <c r="C20" s="54"/>
      <c r="D20" s="54"/>
      <c r="E20" s="54"/>
      <c r="F20" s="54"/>
      <c r="G20" s="54"/>
    </row>
    <row r="21" spans="1:7" ht="9.75">
      <c r="A21" s="54"/>
      <c r="B21" s="54"/>
      <c r="C21" s="54"/>
      <c r="D21" s="54"/>
      <c r="E21" s="54"/>
      <c r="F21" s="54"/>
      <c r="G21" s="54"/>
    </row>
  </sheetData>
  <sheetProtection password="CE22" sheet="1"/>
  <mergeCells count="14">
    <mergeCell ref="A15:F15"/>
    <mergeCell ref="A16:F16"/>
    <mergeCell ref="A1:F1"/>
    <mergeCell ref="A9:F9"/>
    <mergeCell ref="A10:F10"/>
    <mergeCell ref="A11:F11"/>
    <mergeCell ref="A12:F12"/>
    <mergeCell ref="A3:G3"/>
    <mergeCell ref="A4:F4"/>
    <mergeCell ref="A5:F5"/>
    <mergeCell ref="A6:F6"/>
    <mergeCell ref="A8:G8"/>
    <mergeCell ref="A13:F13"/>
    <mergeCell ref="A14:F14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3">
      <selection activeCell="I21" sqref="I21"/>
    </sheetView>
  </sheetViews>
  <sheetFormatPr defaultColWidth="9.140625" defaultRowHeight="12.75"/>
  <cols>
    <col min="1" max="1" width="25.421875" style="10" customWidth="1"/>
    <col min="2" max="2" width="13.57421875" style="10" customWidth="1"/>
    <col min="3" max="3" width="9.57421875" style="10" customWidth="1"/>
    <col min="4" max="9" width="8.57421875" style="10" customWidth="1"/>
    <col min="10" max="16384" width="9.140625" style="10" customWidth="1"/>
  </cols>
  <sheetData>
    <row r="1" spans="1:6" s="5" customFormat="1" ht="19.5" customHeight="1">
      <c r="A1" s="7" t="s">
        <v>33</v>
      </c>
      <c r="B1" s="6" t="s">
        <v>17</v>
      </c>
      <c r="C1" s="85">
        <v>4</v>
      </c>
      <c r="D1" s="9" t="s">
        <v>16</v>
      </c>
      <c r="E1" s="8" t="s">
        <v>107</v>
      </c>
      <c r="F1" s="7" t="s">
        <v>18</v>
      </c>
    </row>
    <row r="2" spans="1:9" ht="19.5" customHeight="1">
      <c r="A2" s="113" t="s">
        <v>13</v>
      </c>
      <c r="B2" s="113"/>
      <c r="C2" s="113"/>
      <c r="D2" s="113"/>
      <c r="E2" s="113"/>
      <c r="F2" s="113"/>
      <c r="G2" s="113"/>
      <c r="H2" s="113"/>
      <c r="I2" s="113"/>
    </row>
    <row r="3" spans="1:9" ht="19.5" customHeight="1">
      <c r="A3" s="117" t="s">
        <v>43</v>
      </c>
      <c r="B3" s="118"/>
      <c r="C3" s="119"/>
      <c r="D3" s="109" t="s">
        <v>1</v>
      </c>
      <c r="E3" s="88" t="s">
        <v>2</v>
      </c>
      <c r="F3" s="89"/>
      <c r="G3" s="89"/>
      <c r="H3" s="89"/>
      <c r="I3" s="89"/>
    </row>
    <row r="4" spans="1:9" ht="44.25" customHeight="1">
      <c r="A4" s="120"/>
      <c r="B4" s="121"/>
      <c r="C4" s="122"/>
      <c r="D4" s="110"/>
      <c r="E4" s="11" t="s">
        <v>3</v>
      </c>
      <c r="F4" s="11" t="s">
        <v>4</v>
      </c>
      <c r="G4" s="11" t="s">
        <v>5</v>
      </c>
      <c r="H4" s="11" t="s">
        <v>6</v>
      </c>
      <c r="I4" s="11" t="s">
        <v>11</v>
      </c>
    </row>
    <row r="5" spans="1:11" ht="19.5" customHeight="1">
      <c r="A5" s="129" t="s">
        <v>21</v>
      </c>
      <c r="B5" s="130"/>
      <c r="C5" s="131"/>
      <c r="D5" s="12">
        <f aca="true" t="shared" si="0" ref="D5:I5">D6+D7</f>
        <v>454</v>
      </c>
      <c r="E5" s="12">
        <f t="shared" si="0"/>
        <v>130</v>
      </c>
      <c r="F5" s="12">
        <f t="shared" si="0"/>
        <v>133</v>
      </c>
      <c r="G5" s="12">
        <f t="shared" si="0"/>
        <v>91</v>
      </c>
      <c r="H5" s="12">
        <f t="shared" si="0"/>
        <v>100</v>
      </c>
      <c r="I5" s="12">
        <f t="shared" si="0"/>
        <v>0</v>
      </c>
      <c r="J5" s="123" t="s">
        <v>105</v>
      </c>
      <c r="K5" s="124"/>
    </row>
    <row r="6" spans="1:11" ht="19.5" customHeight="1">
      <c r="A6" s="95" t="s">
        <v>20</v>
      </c>
      <c r="B6" s="95"/>
      <c r="C6" s="95"/>
      <c r="D6" s="12">
        <f aca="true" t="shared" si="1" ref="D6:I6">D28</f>
        <v>454</v>
      </c>
      <c r="E6" s="12">
        <f t="shared" si="1"/>
        <v>130</v>
      </c>
      <c r="F6" s="12">
        <f t="shared" si="1"/>
        <v>133</v>
      </c>
      <c r="G6" s="12">
        <f t="shared" si="1"/>
        <v>91</v>
      </c>
      <c r="H6" s="12">
        <f t="shared" si="1"/>
        <v>100</v>
      </c>
      <c r="I6" s="12">
        <f t="shared" si="1"/>
        <v>0</v>
      </c>
      <c r="J6" s="125"/>
      <c r="K6" s="124"/>
    </row>
    <row r="7" spans="1:11" ht="19.5" customHeight="1">
      <c r="A7" s="126" t="s">
        <v>9</v>
      </c>
      <c r="B7" s="126"/>
      <c r="C7" s="126"/>
      <c r="D7" s="12">
        <f aca="true" t="shared" si="2" ref="D7:I7">D45</f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5"/>
      <c r="K7" s="124"/>
    </row>
    <row r="8" spans="1:10" s="13" customFormat="1" ht="15.75" customHeight="1">
      <c r="A8" s="90" t="s">
        <v>36</v>
      </c>
      <c r="B8" s="91"/>
      <c r="C8" s="91"/>
      <c r="D8" s="91"/>
      <c r="E8" s="91"/>
      <c r="F8" s="91"/>
      <c r="G8" s="91"/>
      <c r="H8" s="91"/>
      <c r="I8" s="91"/>
      <c r="J8" s="39"/>
    </row>
    <row r="9" spans="1:9" ht="12.75" customHeight="1">
      <c r="A9" s="102" t="s">
        <v>10</v>
      </c>
      <c r="B9" s="102" t="s">
        <v>12</v>
      </c>
      <c r="C9" s="102" t="s">
        <v>0</v>
      </c>
      <c r="D9" s="102" t="s">
        <v>1</v>
      </c>
      <c r="E9" s="114" t="s">
        <v>2</v>
      </c>
      <c r="F9" s="114"/>
      <c r="G9" s="114"/>
      <c r="H9" s="114"/>
      <c r="I9" s="115"/>
    </row>
    <row r="10" spans="1:9" ht="25.5" customHeight="1">
      <c r="A10" s="102"/>
      <c r="B10" s="102"/>
      <c r="C10" s="102"/>
      <c r="D10" s="102"/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11</v>
      </c>
    </row>
    <row r="11" spans="1:9" ht="10.5">
      <c r="A11" s="103" t="s">
        <v>14</v>
      </c>
      <c r="B11" s="104"/>
      <c r="C11" s="104"/>
      <c r="D11" s="104"/>
      <c r="E11" s="104"/>
      <c r="F11" s="104"/>
      <c r="G11" s="104"/>
      <c r="H11" s="104"/>
      <c r="I11" s="105"/>
    </row>
    <row r="12" spans="1:9" ht="10.5">
      <c r="A12" s="43"/>
      <c r="B12" s="43"/>
      <c r="C12" s="43"/>
      <c r="D12" s="44"/>
      <c r="E12" s="45"/>
      <c r="F12" s="45"/>
      <c r="G12" s="45"/>
      <c r="H12" s="45"/>
      <c r="I12" s="45"/>
    </row>
    <row r="13" spans="1:9" ht="10.5">
      <c r="A13" s="43"/>
      <c r="B13" s="43"/>
      <c r="C13" s="43"/>
      <c r="D13" s="44"/>
      <c r="E13" s="45"/>
      <c r="F13" s="45"/>
      <c r="G13" s="45"/>
      <c r="H13" s="45"/>
      <c r="I13" s="45"/>
    </row>
    <row r="14" spans="1:9" ht="10.5">
      <c r="A14" s="43"/>
      <c r="B14" s="43"/>
      <c r="C14" s="43"/>
      <c r="D14" s="44"/>
      <c r="E14" s="45"/>
      <c r="F14" s="45"/>
      <c r="G14" s="45"/>
      <c r="H14" s="45"/>
      <c r="I14" s="45"/>
    </row>
    <row r="15" spans="1:9" ht="10.5">
      <c r="A15" s="99" t="s">
        <v>7</v>
      </c>
      <c r="B15" s="100"/>
      <c r="C15" s="101"/>
      <c r="D15" s="16">
        <f aca="true" t="shared" si="3" ref="D15:I15">SUM(D12:D14)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</row>
    <row r="16" spans="1:9" ht="10.5">
      <c r="A16" s="103" t="s">
        <v>8</v>
      </c>
      <c r="B16" s="104"/>
      <c r="C16" s="104"/>
      <c r="D16" s="104"/>
      <c r="E16" s="104"/>
      <c r="F16" s="104"/>
      <c r="G16" s="104"/>
      <c r="H16" s="104"/>
      <c r="I16" s="105"/>
    </row>
    <row r="17" spans="1:9" ht="20.25">
      <c r="A17" s="43" t="s">
        <v>124</v>
      </c>
      <c r="B17" s="43" t="s">
        <v>110</v>
      </c>
      <c r="C17" s="43" t="s">
        <v>111</v>
      </c>
      <c r="D17" s="44">
        <v>106</v>
      </c>
      <c r="E17" s="45">
        <v>24</v>
      </c>
      <c r="F17" s="45">
        <v>27</v>
      </c>
      <c r="G17" s="45">
        <v>29</v>
      </c>
      <c r="H17" s="45">
        <v>26</v>
      </c>
      <c r="I17" s="45">
        <v>0</v>
      </c>
    </row>
    <row r="18" spans="1:9" ht="10.5">
      <c r="A18" s="43" t="s">
        <v>112</v>
      </c>
      <c r="B18" s="43" t="s">
        <v>113</v>
      </c>
      <c r="C18" s="43" t="s">
        <v>114</v>
      </c>
      <c r="D18" s="44">
        <v>82</v>
      </c>
      <c r="E18" s="45">
        <v>26</v>
      </c>
      <c r="F18" s="45">
        <v>21</v>
      </c>
      <c r="G18" s="45">
        <v>18</v>
      </c>
      <c r="H18" s="45">
        <v>17</v>
      </c>
      <c r="I18" s="45">
        <v>0</v>
      </c>
    </row>
    <row r="19" spans="1:9" ht="10.5">
      <c r="A19" s="43" t="s">
        <v>115</v>
      </c>
      <c r="B19" s="43" t="s">
        <v>116</v>
      </c>
      <c r="C19" s="43" t="s">
        <v>114</v>
      </c>
      <c r="D19" s="44">
        <v>99</v>
      </c>
      <c r="E19" s="45">
        <v>24</v>
      </c>
      <c r="F19" s="45">
        <v>30</v>
      </c>
      <c r="G19" s="45">
        <v>23</v>
      </c>
      <c r="H19" s="45">
        <v>22</v>
      </c>
      <c r="I19" s="45">
        <v>0</v>
      </c>
    </row>
    <row r="20" spans="1:9" ht="10.5">
      <c r="A20" s="43" t="s">
        <v>117</v>
      </c>
      <c r="B20" s="43" t="s">
        <v>118</v>
      </c>
      <c r="C20" s="43" t="s">
        <v>114</v>
      </c>
      <c r="D20" s="44">
        <v>98</v>
      </c>
      <c r="E20" s="45">
        <v>27</v>
      </c>
      <c r="F20" s="45">
        <v>30</v>
      </c>
      <c r="G20" s="45">
        <v>21</v>
      </c>
      <c r="H20" s="45">
        <v>20</v>
      </c>
      <c r="I20" s="45">
        <v>0</v>
      </c>
    </row>
    <row r="21" spans="1:9" ht="20.25">
      <c r="A21" s="43" t="s">
        <v>119</v>
      </c>
      <c r="B21" s="87" t="s">
        <v>120</v>
      </c>
      <c r="C21" s="43" t="s">
        <v>114</v>
      </c>
      <c r="D21" s="44">
        <v>69</v>
      </c>
      <c r="E21" s="45">
        <v>29</v>
      </c>
      <c r="F21" s="45">
        <v>25</v>
      </c>
      <c r="G21" s="45">
        <v>0</v>
      </c>
      <c r="H21" s="45">
        <v>15</v>
      </c>
      <c r="I21" s="45">
        <v>0</v>
      </c>
    </row>
    <row r="22" spans="1:9" ht="10.5">
      <c r="A22" s="99" t="s">
        <v>7</v>
      </c>
      <c r="B22" s="100"/>
      <c r="C22" s="101"/>
      <c r="D22" s="16">
        <f aca="true" t="shared" si="4" ref="D22:I22">SUM(D17:D21)</f>
        <v>454</v>
      </c>
      <c r="E22" s="16">
        <f t="shared" si="4"/>
        <v>130</v>
      </c>
      <c r="F22" s="16">
        <f t="shared" si="4"/>
        <v>133</v>
      </c>
      <c r="G22" s="16">
        <f t="shared" si="4"/>
        <v>91</v>
      </c>
      <c r="H22" s="16">
        <f t="shared" si="4"/>
        <v>100</v>
      </c>
      <c r="I22" s="16">
        <f t="shared" si="4"/>
        <v>0</v>
      </c>
    </row>
    <row r="23" spans="1:9" ht="18.75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8"/>
    </row>
    <row r="24" spans="1:9" ht="10.5">
      <c r="A24" s="43"/>
      <c r="B24" s="43"/>
      <c r="C24" s="43"/>
      <c r="D24" s="44"/>
      <c r="E24" s="45"/>
      <c r="F24" s="45"/>
      <c r="G24" s="45"/>
      <c r="H24" s="45"/>
      <c r="I24" s="45"/>
    </row>
    <row r="25" spans="1:9" ht="10.5">
      <c r="A25" s="43"/>
      <c r="B25" s="43"/>
      <c r="C25" s="43"/>
      <c r="D25" s="44"/>
      <c r="E25" s="45"/>
      <c r="F25" s="45"/>
      <c r="G25" s="45"/>
      <c r="H25" s="45"/>
      <c r="I25" s="45"/>
    </row>
    <row r="26" spans="1:9" ht="10.5">
      <c r="A26" s="43"/>
      <c r="B26" s="43"/>
      <c r="C26" s="43"/>
      <c r="D26" s="44"/>
      <c r="E26" s="45"/>
      <c r="F26" s="45"/>
      <c r="G26" s="45"/>
      <c r="H26" s="45"/>
      <c r="I26" s="45"/>
    </row>
    <row r="27" spans="1:9" ht="18" customHeight="1">
      <c r="A27" s="96" t="s">
        <v>7</v>
      </c>
      <c r="B27" s="97"/>
      <c r="C27" s="98"/>
      <c r="D27" s="16">
        <f aca="true" t="shared" si="5" ref="D27:I27">SUM(D24:D26)</f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</row>
    <row r="28" spans="1:9" ht="25.5" customHeight="1">
      <c r="A28" s="95" t="s">
        <v>20</v>
      </c>
      <c r="B28" s="95"/>
      <c r="C28" s="95"/>
      <c r="D28" s="16">
        <f aca="true" t="shared" si="6" ref="D28:I28">D15+D22+D27</f>
        <v>454</v>
      </c>
      <c r="E28" s="16">
        <f t="shared" si="6"/>
        <v>130</v>
      </c>
      <c r="F28" s="16">
        <f t="shared" si="6"/>
        <v>133</v>
      </c>
      <c r="G28" s="16">
        <f t="shared" si="6"/>
        <v>91</v>
      </c>
      <c r="H28" s="16">
        <f t="shared" si="6"/>
        <v>100</v>
      </c>
      <c r="I28" s="16">
        <f t="shared" si="6"/>
        <v>0</v>
      </c>
    </row>
    <row r="29" spans="1:9" ht="24.75" customHeight="1">
      <c r="A29" s="127" t="s">
        <v>83</v>
      </c>
      <c r="B29" s="127"/>
      <c r="C29" s="127"/>
      <c r="D29" s="127"/>
      <c r="E29" s="127"/>
      <c r="F29" s="127"/>
      <c r="G29" s="127"/>
      <c r="H29" s="127"/>
      <c r="I29" s="128"/>
    </row>
    <row r="30" spans="1:9" ht="10.5">
      <c r="A30" s="103" t="s">
        <v>14</v>
      </c>
      <c r="B30" s="104"/>
      <c r="C30" s="104"/>
      <c r="D30" s="104"/>
      <c r="E30" s="104"/>
      <c r="F30" s="104"/>
      <c r="G30" s="104"/>
      <c r="H30" s="104"/>
      <c r="I30" s="105"/>
    </row>
    <row r="31" spans="1:9" ht="10.5">
      <c r="A31" s="43"/>
      <c r="B31" s="43"/>
      <c r="C31" s="43"/>
      <c r="D31" s="44"/>
      <c r="E31" s="45"/>
      <c r="F31" s="45"/>
      <c r="G31" s="45"/>
      <c r="H31" s="45"/>
      <c r="I31" s="45"/>
    </row>
    <row r="32" spans="1:9" ht="10.5">
      <c r="A32" s="43"/>
      <c r="B32" s="43"/>
      <c r="C32" s="43"/>
      <c r="D32" s="44"/>
      <c r="E32" s="45"/>
      <c r="F32" s="45"/>
      <c r="G32" s="45"/>
      <c r="H32" s="45"/>
      <c r="I32" s="45"/>
    </row>
    <row r="33" spans="1:9" ht="10.5">
      <c r="A33" s="43"/>
      <c r="B33" s="43"/>
      <c r="C33" s="43"/>
      <c r="D33" s="44"/>
      <c r="E33" s="45"/>
      <c r="F33" s="45"/>
      <c r="G33" s="45"/>
      <c r="H33" s="45"/>
      <c r="I33" s="45"/>
    </row>
    <row r="34" spans="1:9" ht="10.5">
      <c r="A34" s="99" t="s">
        <v>7</v>
      </c>
      <c r="B34" s="100"/>
      <c r="C34" s="101"/>
      <c r="D34" s="16">
        <f aca="true" t="shared" si="7" ref="D34:I34">SUM(D31:D33)</f>
        <v>0</v>
      </c>
      <c r="E34" s="16">
        <f t="shared" si="7"/>
        <v>0</v>
      </c>
      <c r="F34" s="16">
        <f t="shared" si="7"/>
        <v>0</v>
      </c>
      <c r="G34" s="16">
        <f t="shared" si="7"/>
        <v>0</v>
      </c>
      <c r="H34" s="16">
        <f t="shared" si="7"/>
        <v>0</v>
      </c>
      <c r="I34" s="16">
        <f t="shared" si="7"/>
        <v>0</v>
      </c>
    </row>
    <row r="35" spans="1:9" ht="10.5">
      <c r="A35" s="103" t="s">
        <v>8</v>
      </c>
      <c r="B35" s="104"/>
      <c r="C35" s="104"/>
      <c r="D35" s="104"/>
      <c r="E35" s="104"/>
      <c r="F35" s="104"/>
      <c r="G35" s="104"/>
      <c r="H35" s="104"/>
      <c r="I35" s="105"/>
    </row>
    <row r="36" spans="1:9" ht="10.5">
      <c r="A36" s="43"/>
      <c r="B36" s="43"/>
      <c r="C36" s="43"/>
      <c r="D36" s="44"/>
      <c r="E36" s="45"/>
      <c r="F36" s="45"/>
      <c r="G36" s="45"/>
      <c r="H36" s="45"/>
      <c r="I36" s="45"/>
    </row>
    <row r="37" spans="1:9" ht="10.5">
      <c r="A37" s="43"/>
      <c r="B37" s="43"/>
      <c r="C37" s="43"/>
      <c r="D37" s="44"/>
      <c r="E37" s="45"/>
      <c r="F37" s="45"/>
      <c r="G37" s="45"/>
      <c r="H37" s="45"/>
      <c r="I37" s="45"/>
    </row>
    <row r="38" spans="1:9" ht="10.5">
      <c r="A38" s="43"/>
      <c r="B38" s="43"/>
      <c r="C38" s="43"/>
      <c r="D38" s="44"/>
      <c r="E38" s="45"/>
      <c r="F38" s="45"/>
      <c r="G38" s="45"/>
      <c r="H38" s="45"/>
      <c r="I38" s="45"/>
    </row>
    <row r="39" spans="1:9" ht="10.5">
      <c r="A39" s="99" t="s">
        <v>7</v>
      </c>
      <c r="B39" s="100"/>
      <c r="C39" s="101"/>
      <c r="D39" s="16">
        <f aca="true" t="shared" si="8" ref="D39:I39">SUM(D36:D38)</f>
        <v>0</v>
      </c>
      <c r="E39" s="16">
        <f t="shared" si="8"/>
        <v>0</v>
      </c>
      <c r="F39" s="16">
        <f t="shared" si="8"/>
        <v>0</v>
      </c>
      <c r="G39" s="16">
        <f t="shared" si="8"/>
        <v>0</v>
      </c>
      <c r="H39" s="16">
        <f t="shared" si="8"/>
        <v>0</v>
      </c>
      <c r="I39" s="16">
        <f t="shared" si="8"/>
        <v>0</v>
      </c>
    </row>
    <row r="40" spans="1:9" ht="10.5">
      <c r="A40" s="106" t="s">
        <v>44</v>
      </c>
      <c r="B40" s="107"/>
      <c r="C40" s="107"/>
      <c r="D40" s="107"/>
      <c r="E40" s="107"/>
      <c r="F40" s="107"/>
      <c r="G40" s="107"/>
      <c r="H40" s="107"/>
      <c r="I40" s="108"/>
    </row>
    <row r="41" spans="1:9" ht="10.5">
      <c r="A41" s="43"/>
      <c r="B41" s="43"/>
      <c r="C41" s="43"/>
      <c r="D41" s="44"/>
      <c r="E41" s="45"/>
      <c r="F41" s="45"/>
      <c r="G41" s="45"/>
      <c r="H41" s="45"/>
      <c r="I41" s="45"/>
    </row>
    <row r="42" spans="1:9" ht="10.5">
      <c r="A42" s="43"/>
      <c r="B42" s="43"/>
      <c r="C42" s="43"/>
      <c r="D42" s="44"/>
      <c r="E42" s="45"/>
      <c r="F42" s="45"/>
      <c r="G42" s="45"/>
      <c r="H42" s="45"/>
      <c r="I42" s="45"/>
    </row>
    <row r="43" spans="1:9" ht="10.5">
      <c r="A43" s="43"/>
      <c r="B43" s="43"/>
      <c r="C43" s="43"/>
      <c r="D43" s="44"/>
      <c r="E43" s="45"/>
      <c r="F43" s="45"/>
      <c r="G43" s="45"/>
      <c r="H43" s="45"/>
      <c r="I43" s="45"/>
    </row>
    <row r="44" spans="1:9" ht="10.5">
      <c r="A44" s="96" t="s">
        <v>7</v>
      </c>
      <c r="B44" s="97"/>
      <c r="C44" s="98"/>
      <c r="D44" s="16">
        <f aca="true" t="shared" si="9" ref="D44:I44">SUM(D41:D43)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</row>
    <row r="45" spans="1:9" ht="15" customHeight="1">
      <c r="A45" s="92" t="s">
        <v>9</v>
      </c>
      <c r="B45" s="93"/>
      <c r="C45" s="94"/>
      <c r="D45" s="16">
        <f aca="true" t="shared" si="10" ref="D45:I45">D34+D39+D44</f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</row>
  </sheetData>
  <sheetProtection password="CE22" sheet="1" objects="1" scenarios="1" formatCells="0" formatColumns="0" formatRows="0" insertColumns="0" insertRows="0"/>
  <mergeCells count="29">
    <mergeCell ref="J5:K7"/>
    <mergeCell ref="A2:I2"/>
    <mergeCell ref="A3:C4"/>
    <mergeCell ref="D3:D4"/>
    <mergeCell ref="E3:I3"/>
    <mergeCell ref="A5:C5"/>
    <mergeCell ref="A6:C6"/>
    <mergeCell ref="A7:C7"/>
    <mergeCell ref="A8:I8"/>
    <mergeCell ref="A9:A10"/>
    <mergeCell ref="B9:B10"/>
    <mergeCell ref="C9:C10"/>
    <mergeCell ref="D9:D10"/>
    <mergeCell ref="E9:I9"/>
    <mergeCell ref="A11:I11"/>
    <mergeCell ref="A15:C15"/>
    <mergeCell ref="A16:I16"/>
    <mergeCell ref="A22:C22"/>
    <mergeCell ref="A23:I23"/>
    <mergeCell ref="A27:C27"/>
    <mergeCell ref="A40:I40"/>
    <mergeCell ref="A44:C44"/>
    <mergeCell ref="A45:C45"/>
    <mergeCell ref="A28:C28"/>
    <mergeCell ref="A29:I29"/>
    <mergeCell ref="A30:I30"/>
    <mergeCell ref="A34:C34"/>
    <mergeCell ref="A35:I35"/>
    <mergeCell ref="A39:C39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3">
      <selection activeCell="E16" sqref="E16"/>
    </sheetView>
  </sheetViews>
  <sheetFormatPr defaultColWidth="9.140625" defaultRowHeight="12.75"/>
  <cols>
    <col min="1" max="1" width="25.421875" style="10" customWidth="1"/>
    <col min="2" max="2" width="13.57421875" style="10" customWidth="1"/>
    <col min="3" max="3" width="9.57421875" style="10" customWidth="1"/>
    <col min="4" max="9" width="8.57421875" style="10" customWidth="1"/>
    <col min="10" max="16384" width="9.140625" style="10" customWidth="1"/>
  </cols>
  <sheetData>
    <row r="1" spans="1:6" s="5" customFormat="1" ht="14.25" customHeight="1">
      <c r="A1" s="7" t="s">
        <v>33</v>
      </c>
      <c r="B1" s="6" t="s">
        <v>17</v>
      </c>
      <c r="C1" s="85"/>
      <c r="D1" s="9" t="s">
        <v>16</v>
      </c>
      <c r="E1" s="8" t="s">
        <v>107</v>
      </c>
      <c r="F1" s="7" t="s">
        <v>18</v>
      </c>
    </row>
    <row r="2" spans="1:9" ht="14.25" customHeight="1">
      <c r="A2" s="113" t="s">
        <v>58</v>
      </c>
      <c r="B2" s="113"/>
      <c r="C2" s="113"/>
      <c r="D2" s="113"/>
      <c r="E2" s="113"/>
      <c r="F2" s="113"/>
      <c r="G2" s="113"/>
      <c r="H2" s="113"/>
      <c r="I2" s="113"/>
    </row>
    <row r="3" spans="1:9" ht="14.25" customHeight="1">
      <c r="A3" s="117" t="s">
        <v>43</v>
      </c>
      <c r="B3" s="118"/>
      <c r="C3" s="119"/>
      <c r="D3" s="109" t="s">
        <v>1</v>
      </c>
      <c r="E3" s="88" t="s">
        <v>2</v>
      </c>
      <c r="F3" s="89"/>
      <c r="G3" s="89"/>
      <c r="H3" s="89"/>
      <c r="I3" s="89"/>
    </row>
    <row r="4" spans="1:9" ht="40.5" customHeight="1">
      <c r="A4" s="120"/>
      <c r="B4" s="121"/>
      <c r="C4" s="122"/>
      <c r="D4" s="110"/>
      <c r="E4" s="11" t="s">
        <v>3</v>
      </c>
      <c r="F4" s="11" t="s">
        <v>4</v>
      </c>
      <c r="G4" s="11" t="s">
        <v>5</v>
      </c>
      <c r="H4" s="11" t="s">
        <v>6</v>
      </c>
      <c r="I4" s="11" t="s">
        <v>11</v>
      </c>
    </row>
    <row r="5" spans="1:11" ht="19.5" customHeight="1">
      <c r="A5" s="129" t="s">
        <v>21</v>
      </c>
      <c r="B5" s="130"/>
      <c r="C5" s="131"/>
      <c r="D5" s="12">
        <f aca="true" t="shared" si="0" ref="D5:I5">D6+D7</f>
        <v>601</v>
      </c>
      <c r="E5" s="12">
        <f t="shared" si="0"/>
        <v>119</v>
      </c>
      <c r="F5" s="12">
        <f t="shared" si="0"/>
        <v>123</v>
      </c>
      <c r="G5" s="12">
        <f t="shared" si="0"/>
        <v>168</v>
      </c>
      <c r="H5" s="12">
        <f t="shared" si="0"/>
        <v>175</v>
      </c>
      <c r="I5" s="12">
        <f t="shared" si="0"/>
        <v>16</v>
      </c>
      <c r="J5" s="123" t="s">
        <v>105</v>
      </c>
      <c r="K5" s="124"/>
    </row>
    <row r="6" spans="1:11" ht="19.5" customHeight="1">
      <c r="A6" s="95" t="s">
        <v>20</v>
      </c>
      <c r="B6" s="95"/>
      <c r="C6" s="95"/>
      <c r="D6" s="12">
        <f aca="true" t="shared" si="1" ref="D6:I6">D28</f>
        <v>601</v>
      </c>
      <c r="E6" s="12">
        <f t="shared" si="1"/>
        <v>119</v>
      </c>
      <c r="F6" s="12">
        <f t="shared" si="1"/>
        <v>123</v>
      </c>
      <c r="G6" s="12">
        <f t="shared" si="1"/>
        <v>168</v>
      </c>
      <c r="H6" s="12">
        <f t="shared" si="1"/>
        <v>175</v>
      </c>
      <c r="I6" s="12">
        <f t="shared" si="1"/>
        <v>16</v>
      </c>
      <c r="J6" s="125"/>
      <c r="K6" s="124"/>
    </row>
    <row r="7" spans="1:11" ht="19.5" customHeight="1">
      <c r="A7" s="126" t="s">
        <v>9</v>
      </c>
      <c r="B7" s="126"/>
      <c r="C7" s="126"/>
      <c r="D7" s="12">
        <f aca="true" t="shared" si="2" ref="D7:I7">D45</f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5"/>
      <c r="K7" s="124"/>
    </row>
    <row r="8" spans="1:10" s="13" customFormat="1" ht="15.75" customHeight="1">
      <c r="A8" s="90" t="s">
        <v>36</v>
      </c>
      <c r="B8" s="91"/>
      <c r="C8" s="91"/>
      <c r="D8" s="91"/>
      <c r="E8" s="91"/>
      <c r="F8" s="91"/>
      <c r="G8" s="91"/>
      <c r="H8" s="91"/>
      <c r="I8" s="91"/>
      <c r="J8" s="39"/>
    </row>
    <row r="9" spans="1:9" ht="12.75" customHeight="1">
      <c r="A9" s="102" t="s">
        <v>10</v>
      </c>
      <c r="B9" s="102" t="s">
        <v>12</v>
      </c>
      <c r="C9" s="102" t="s">
        <v>0</v>
      </c>
      <c r="D9" s="102" t="s">
        <v>1</v>
      </c>
      <c r="E9" s="114" t="s">
        <v>2</v>
      </c>
      <c r="F9" s="114"/>
      <c r="G9" s="114"/>
      <c r="H9" s="114"/>
      <c r="I9" s="115"/>
    </row>
    <row r="10" spans="1:9" ht="25.5" customHeight="1">
      <c r="A10" s="102"/>
      <c r="B10" s="102"/>
      <c r="C10" s="102"/>
      <c r="D10" s="102"/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11</v>
      </c>
    </row>
    <row r="11" spans="1:9" ht="10.5">
      <c r="A11" s="103" t="s">
        <v>14</v>
      </c>
      <c r="B11" s="104"/>
      <c r="C11" s="104"/>
      <c r="D11" s="104"/>
      <c r="E11" s="104"/>
      <c r="F11" s="104"/>
      <c r="G11" s="104"/>
      <c r="H11" s="104"/>
      <c r="I11" s="105"/>
    </row>
    <row r="12" spans="1:9" ht="10.5">
      <c r="A12" s="43" t="s">
        <v>117</v>
      </c>
      <c r="B12" s="43" t="s">
        <v>118</v>
      </c>
      <c r="C12" s="43" t="s">
        <v>125</v>
      </c>
      <c r="D12" s="44">
        <v>107</v>
      </c>
      <c r="E12" s="45">
        <v>17</v>
      </c>
      <c r="F12" s="45">
        <v>19</v>
      </c>
      <c r="G12" s="45">
        <v>26</v>
      </c>
      <c r="H12" s="45">
        <v>45</v>
      </c>
      <c r="I12" s="45"/>
    </row>
    <row r="13" spans="1:9" ht="10.5">
      <c r="A13" s="43" t="s">
        <v>115</v>
      </c>
      <c r="B13" s="43" t="s">
        <v>116</v>
      </c>
      <c r="C13" s="43" t="s">
        <v>125</v>
      </c>
      <c r="D13" s="44">
        <v>200</v>
      </c>
      <c r="E13" s="45">
        <v>44</v>
      </c>
      <c r="F13" s="45">
        <v>35</v>
      </c>
      <c r="G13" s="45">
        <v>54</v>
      </c>
      <c r="H13" s="45">
        <v>67</v>
      </c>
      <c r="I13" s="45"/>
    </row>
    <row r="14" spans="1:9" ht="10.5">
      <c r="A14" s="43" t="s">
        <v>112</v>
      </c>
      <c r="B14" s="43" t="s">
        <v>113</v>
      </c>
      <c r="C14" s="43" t="s">
        <v>125</v>
      </c>
      <c r="D14" s="44">
        <v>35</v>
      </c>
      <c r="E14" s="45">
        <v>0</v>
      </c>
      <c r="F14" s="45">
        <v>22</v>
      </c>
      <c r="G14" s="45">
        <v>0</v>
      </c>
      <c r="H14" s="45">
        <v>13</v>
      </c>
      <c r="I14" s="45"/>
    </row>
    <row r="15" spans="1:9" ht="10.5">
      <c r="A15" s="43" t="s">
        <v>109</v>
      </c>
      <c r="B15" s="43" t="s">
        <v>110</v>
      </c>
      <c r="C15" s="43" t="s">
        <v>126</v>
      </c>
      <c r="D15" s="44">
        <v>137</v>
      </c>
      <c r="E15" s="45">
        <v>27</v>
      </c>
      <c r="F15" s="45">
        <v>27</v>
      </c>
      <c r="G15" s="45">
        <v>43</v>
      </c>
      <c r="H15" s="45">
        <v>40</v>
      </c>
      <c r="I15" s="45"/>
    </row>
    <row r="16" spans="1:9" ht="20.25">
      <c r="A16" s="43" t="s">
        <v>127</v>
      </c>
      <c r="B16" s="43" t="s">
        <v>128</v>
      </c>
      <c r="C16" s="43" t="s">
        <v>125</v>
      </c>
      <c r="D16" s="44">
        <v>40</v>
      </c>
      <c r="E16" s="45">
        <v>16</v>
      </c>
      <c r="F16" s="45">
        <v>0</v>
      </c>
      <c r="G16" s="45">
        <v>24</v>
      </c>
      <c r="H16" s="45">
        <v>0</v>
      </c>
      <c r="I16" s="45"/>
    </row>
    <row r="17" spans="1:9" ht="10.5">
      <c r="A17" s="99" t="s">
        <v>7</v>
      </c>
      <c r="B17" s="100"/>
      <c r="C17" s="101"/>
      <c r="D17" s="16">
        <f aca="true" t="shared" si="3" ref="D17:I17">SUM(D12:D16)</f>
        <v>519</v>
      </c>
      <c r="E17" s="16">
        <f t="shared" si="3"/>
        <v>104</v>
      </c>
      <c r="F17" s="16">
        <f t="shared" si="3"/>
        <v>103</v>
      </c>
      <c r="G17" s="16">
        <f t="shared" si="3"/>
        <v>147</v>
      </c>
      <c r="H17" s="16">
        <f t="shared" si="3"/>
        <v>165</v>
      </c>
      <c r="I17" s="16">
        <f t="shared" si="3"/>
        <v>0</v>
      </c>
    </row>
    <row r="18" spans="1:9" ht="10.5">
      <c r="A18" s="103" t="s">
        <v>8</v>
      </c>
      <c r="B18" s="104"/>
      <c r="C18" s="104"/>
      <c r="D18" s="104"/>
      <c r="E18" s="104"/>
      <c r="F18" s="104"/>
      <c r="G18" s="104"/>
      <c r="H18" s="104"/>
      <c r="I18" s="105"/>
    </row>
    <row r="19" spans="1:9" ht="10.5">
      <c r="A19" s="43" t="s">
        <v>115</v>
      </c>
      <c r="B19" s="43" t="s">
        <v>116</v>
      </c>
      <c r="C19" s="43" t="s">
        <v>129</v>
      </c>
      <c r="D19" s="44">
        <v>82</v>
      </c>
      <c r="E19" s="45">
        <v>15</v>
      </c>
      <c r="F19" s="45">
        <v>20</v>
      </c>
      <c r="G19" s="45">
        <v>21</v>
      </c>
      <c r="H19" s="45">
        <v>10</v>
      </c>
      <c r="I19" s="45">
        <v>16</v>
      </c>
    </row>
    <row r="20" spans="1:9" ht="10.5">
      <c r="A20" s="43"/>
      <c r="B20" s="43"/>
      <c r="C20" s="43"/>
      <c r="D20" s="44"/>
      <c r="E20" s="45"/>
      <c r="F20" s="45"/>
      <c r="G20" s="45"/>
      <c r="H20" s="45"/>
      <c r="I20" s="45"/>
    </row>
    <row r="21" spans="1:9" ht="10.5">
      <c r="A21" s="43"/>
      <c r="B21" s="43"/>
      <c r="C21" s="43"/>
      <c r="D21" s="44"/>
      <c r="E21" s="45"/>
      <c r="F21" s="45"/>
      <c r="G21" s="45"/>
      <c r="H21" s="45"/>
      <c r="I21" s="45"/>
    </row>
    <row r="22" spans="1:9" ht="10.5">
      <c r="A22" s="99" t="s">
        <v>7</v>
      </c>
      <c r="B22" s="100"/>
      <c r="C22" s="101"/>
      <c r="D22" s="16">
        <f aca="true" t="shared" si="4" ref="D22:I22">SUM(D19:D21)</f>
        <v>82</v>
      </c>
      <c r="E22" s="16">
        <f t="shared" si="4"/>
        <v>15</v>
      </c>
      <c r="F22" s="16">
        <f t="shared" si="4"/>
        <v>20</v>
      </c>
      <c r="G22" s="16">
        <f t="shared" si="4"/>
        <v>21</v>
      </c>
      <c r="H22" s="16">
        <f t="shared" si="4"/>
        <v>10</v>
      </c>
      <c r="I22" s="16">
        <f t="shared" si="4"/>
        <v>16</v>
      </c>
    </row>
    <row r="23" spans="1:9" ht="18.75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8"/>
    </row>
    <row r="24" spans="1:9" ht="10.5">
      <c r="A24" s="43"/>
      <c r="B24" s="43"/>
      <c r="C24" s="43"/>
      <c r="D24" s="44"/>
      <c r="E24" s="45"/>
      <c r="F24" s="45"/>
      <c r="G24" s="45"/>
      <c r="H24" s="45"/>
      <c r="I24" s="45"/>
    </row>
    <row r="25" spans="1:9" ht="10.5">
      <c r="A25" s="43"/>
      <c r="B25" s="43"/>
      <c r="C25" s="43"/>
      <c r="D25" s="44"/>
      <c r="E25" s="45"/>
      <c r="F25" s="45"/>
      <c r="G25" s="45"/>
      <c r="H25" s="45"/>
      <c r="I25" s="45"/>
    </row>
    <row r="26" spans="1:9" ht="10.5">
      <c r="A26" s="43"/>
      <c r="B26" s="43"/>
      <c r="C26" s="43"/>
      <c r="D26" s="44"/>
      <c r="E26" s="45"/>
      <c r="F26" s="45"/>
      <c r="G26" s="45"/>
      <c r="H26" s="45"/>
      <c r="I26" s="45"/>
    </row>
    <row r="27" spans="1:9" ht="18" customHeight="1">
      <c r="A27" s="96" t="s">
        <v>7</v>
      </c>
      <c r="B27" s="97"/>
      <c r="C27" s="98"/>
      <c r="D27" s="16">
        <f aca="true" t="shared" si="5" ref="D27:I27">SUM(D24:D26)</f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</row>
    <row r="28" spans="1:9" ht="25.5" customHeight="1">
      <c r="A28" s="95" t="s">
        <v>20</v>
      </c>
      <c r="B28" s="95"/>
      <c r="C28" s="95"/>
      <c r="D28" s="16">
        <f aca="true" t="shared" si="6" ref="D28:I28">D17+D22+D27</f>
        <v>601</v>
      </c>
      <c r="E28" s="16">
        <f t="shared" si="6"/>
        <v>119</v>
      </c>
      <c r="F28" s="16">
        <f t="shared" si="6"/>
        <v>123</v>
      </c>
      <c r="G28" s="16">
        <f t="shared" si="6"/>
        <v>168</v>
      </c>
      <c r="H28" s="16">
        <f t="shared" si="6"/>
        <v>175</v>
      </c>
      <c r="I28" s="16">
        <f t="shared" si="6"/>
        <v>16</v>
      </c>
    </row>
    <row r="29" spans="1:9" ht="24.75" customHeight="1">
      <c r="A29" s="127" t="s">
        <v>83</v>
      </c>
      <c r="B29" s="127"/>
      <c r="C29" s="127"/>
      <c r="D29" s="127"/>
      <c r="E29" s="127"/>
      <c r="F29" s="127"/>
      <c r="G29" s="127"/>
      <c r="H29" s="127"/>
      <c r="I29" s="128"/>
    </row>
    <row r="30" spans="1:9" ht="10.5">
      <c r="A30" s="103" t="s">
        <v>14</v>
      </c>
      <c r="B30" s="104"/>
      <c r="C30" s="104"/>
      <c r="D30" s="104"/>
      <c r="E30" s="104"/>
      <c r="F30" s="104"/>
      <c r="G30" s="104"/>
      <c r="H30" s="104"/>
      <c r="I30" s="105"/>
    </row>
    <row r="31" spans="1:9" ht="10.5">
      <c r="A31" s="43"/>
      <c r="B31" s="43"/>
      <c r="C31" s="43"/>
      <c r="D31" s="44"/>
      <c r="E31" s="45"/>
      <c r="F31" s="45"/>
      <c r="G31" s="45"/>
      <c r="H31" s="45"/>
      <c r="I31" s="45"/>
    </row>
    <row r="32" spans="1:9" ht="10.5">
      <c r="A32" s="43"/>
      <c r="B32" s="43"/>
      <c r="C32" s="43"/>
      <c r="D32" s="44"/>
      <c r="E32" s="45"/>
      <c r="F32" s="45"/>
      <c r="G32" s="45"/>
      <c r="H32" s="45"/>
      <c r="I32" s="45"/>
    </row>
    <row r="33" spans="1:9" ht="10.5">
      <c r="A33" s="43"/>
      <c r="B33" s="43"/>
      <c r="C33" s="43"/>
      <c r="D33" s="44"/>
      <c r="E33" s="45"/>
      <c r="F33" s="45"/>
      <c r="G33" s="45"/>
      <c r="H33" s="45"/>
      <c r="I33" s="45"/>
    </row>
    <row r="34" spans="1:9" ht="10.5">
      <c r="A34" s="99" t="s">
        <v>7</v>
      </c>
      <c r="B34" s="100"/>
      <c r="C34" s="101"/>
      <c r="D34" s="16">
        <f aca="true" t="shared" si="7" ref="D34:I34">SUM(D31:D33)</f>
        <v>0</v>
      </c>
      <c r="E34" s="16">
        <f t="shared" si="7"/>
        <v>0</v>
      </c>
      <c r="F34" s="16">
        <f t="shared" si="7"/>
        <v>0</v>
      </c>
      <c r="G34" s="16">
        <f t="shared" si="7"/>
        <v>0</v>
      </c>
      <c r="H34" s="16">
        <f t="shared" si="7"/>
        <v>0</v>
      </c>
      <c r="I34" s="16">
        <f t="shared" si="7"/>
        <v>0</v>
      </c>
    </row>
    <row r="35" spans="1:9" ht="10.5">
      <c r="A35" s="103" t="s">
        <v>8</v>
      </c>
      <c r="B35" s="104"/>
      <c r="C35" s="104"/>
      <c r="D35" s="104"/>
      <c r="E35" s="104"/>
      <c r="F35" s="104"/>
      <c r="G35" s="104"/>
      <c r="H35" s="104"/>
      <c r="I35" s="105"/>
    </row>
    <row r="36" spans="1:9" ht="10.5">
      <c r="A36" s="43"/>
      <c r="B36" s="43"/>
      <c r="C36" s="43"/>
      <c r="D36" s="44"/>
      <c r="E36" s="45"/>
      <c r="F36" s="45"/>
      <c r="G36" s="45"/>
      <c r="H36" s="45"/>
      <c r="I36" s="45"/>
    </row>
    <row r="37" spans="1:9" ht="10.5">
      <c r="A37" s="43"/>
      <c r="B37" s="43"/>
      <c r="C37" s="43"/>
      <c r="D37" s="44"/>
      <c r="E37" s="45"/>
      <c r="F37" s="45"/>
      <c r="G37" s="45"/>
      <c r="H37" s="45"/>
      <c r="I37" s="45"/>
    </row>
    <row r="38" spans="1:9" ht="10.5">
      <c r="A38" s="43"/>
      <c r="B38" s="43"/>
      <c r="C38" s="43"/>
      <c r="D38" s="44"/>
      <c r="E38" s="45"/>
      <c r="F38" s="45"/>
      <c r="G38" s="45"/>
      <c r="H38" s="45"/>
      <c r="I38" s="45"/>
    </row>
    <row r="39" spans="1:9" ht="10.5">
      <c r="A39" s="99" t="s">
        <v>7</v>
      </c>
      <c r="B39" s="100"/>
      <c r="C39" s="101"/>
      <c r="D39" s="16">
        <f aca="true" t="shared" si="8" ref="D39:I39">SUM(D36:D38)</f>
        <v>0</v>
      </c>
      <c r="E39" s="16">
        <f t="shared" si="8"/>
        <v>0</v>
      </c>
      <c r="F39" s="16">
        <f t="shared" si="8"/>
        <v>0</v>
      </c>
      <c r="G39" s="16">
        <f t="shared" si="8"/>
        <v>0</v>
      </c>
      <c r="H39" s="16">
        <f t="shared" si="8"/>
        <v>0</v>
      </c>
      <c r="I39" s="16">
        <f t="shared" si="8"/>
        <v>0</v>
      </c>
    </row>
    <row r="40" spans="1:9" ht="10.5">
      <c r="A40" s="106" t="s">
        <v>44</v>
      </c>
      <c r="B40" s="107"/>
      <c r="C40" s="107"/>
      <c r="D40" s="107"/>
      <c r="E40" s="107"/>
      <c r="F40" s="107"/>
      <c r="G40" s="107"/>
      <c r="H40" s="107"/>
      <c r="I40" s="108"/>
    </row>
    <row r="41" spans="1:9" ht="10.5">
      <c r="A41" s="43"/>
      <c r="B41" s="43"/>
      <c r="C41" s="43"/>
      <c r="D41" s="44"/>
      <c r="E41" s="45"/>
      <c r="F41" s="45"/>
      <c r="G41" s="45"/>
      <c r="H41" s="45"/>
      <c r="I41" s="45"/>
    </row>
    <row r="42" spans="1:9" ht="10.5">
      <c r="A42" s="43"/>
      <c r="B42" s="43"/>
      <c r="C42" s="43"/>
      <c r="D42" s="44"/>
      <c r="E42" s="45"/>
      <c r="F42" s="45"/>
      <c r="G42" s="45"/>
      <c r="H42" s="45"/>
      <c r="I42" s="45"/>
    </row>
    <row r="43" spans="1:9" ht="10.5">
      <c r="A43" s="43"/>
      <c r="B43" s="43"/>
      <c r="C43" s="43"/>
      <c r="D43" s="44"/>
      <c r="E43" s="45"/>
      <c r="F43" s="45"/>
      <c r="G43" s="45"/>
      <c r="H43" s="45"/>
      <c r="I43" s="45"/>
    </row>
    <row r="44" spans="1:9" ht="10.5">
      <c r="A44" s="96" t="s">
        <v>7</v>
      </c>
      <c r="B44" s="97"/>
      <c r="C44" s="98"/>
      <c r="D44" s="16">
        <f aca="true" t="shared" si="9" ref="D44:I44">SUM(D41:D43)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</row>
    <row r="45" spans="1:9" ht="15" customHeight="1">
      <c r="A45" s="92" t="s">
        <v>9</v>
      </c>
      <c r="B45" s="93"/>
      <c r="C45" s="94"/>
      <c r="D45" s="16">
        <f aca="true" t="shared" si="10" ref="D45:I45">D34+D39+D44</f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</row>
  </sheetData>
  <sheetProtection password="CE22" sheet="1" objects="1" scenarios="1" formatCells="0" formatColumns="0" formatRows="0" insertColumns="0" insertRows="0"/>
  <mergeCells count="29">
    <mergeCell ref="J5:K7"/>
    <mergeCell ref="A2:I2"/>
    <mergeCell ref="A3:C4"/>
    <mergeCell ref="D3:D4"/>
    <mergeCell ref="E3:I3"/>
    <mergeCell ref="A5:C5"/>
    <mergeCell ref="A6:C6"/>
    <mergeCell ref="A7:C7"/>
    <mergeCell ref="A8:I8"/>
    <mergeCell ref="A9:A10"/>
    <mergeCell ref="B9:B10"/>
    <mergeCell ref="C9:C10"/>
    <mergeCell ref="D9:D10"/>
    <mergeCell ref="E9:I9"/>
    <mergeCell ref="A11:I11"/>
    <mergeCell ref="A17:C17"/>
    <mergeCell ref="A18:I18"/>
    <mergeCell ref="A22:C22"/>
    <mergeCell ref="A23:I23"/>
    <mergeCell ref="A27:C27"/>
    <mergeCell ref="A40:I40"/>
    <mergeCell ref="A44:C44"/>
    <mergeCell ref="A45:C45"/>
    <mergeCell ref="A28:C28"/>
    <mergeCell ref="A29:I29"/>
    <mergeCell ref="A30:I30"/>
    <mergeCell ref="A34:C34"/>
    <mergeCell ref="A35:I35"/>
    <mergeCell ref="A39:C3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5.421875" style="10" customWidth="1"/>
    <col min="2" max="2" width="13.57421875" style="10" customWidth="1"/>
    <col min="3" max="3" width="9.57421875" style="10" customWidth="1"/>
    <col min="4" max="9" width="8.57421875" style="10" customWidth="1"/>
    <col min="10" max="16384" width="9.140625" style="10" customWidth="1"/>
  </cols>
  <sheetData>
    <row r="1" spans="1:6" s="5" customFormat="1" ht="14.25" customHeight="1">
      <c r="A1" s="7" t="s">
        <v>33</v>
      </c>
      <c r="B1" s="6" t="s">
        <v>17</v>
      </c>
      <c r="C1" s="85"/>
      <c r="D1" s="9" t="s">
        <v>16</v>
      </c>
      <c r="E1" s="8" t="s">
        <v>107</v>
      </c>
      <c r="F1" s="7" t="s">
        <v>18</v>
      </c>
    </row>
    <row r="2" spans="1:9" ht="14.25" customHeight="1">
      <c r="A2" s="113" t="s">
        <v>59</v>
      </c>
      <c r="B2" s="113"/>
      <c r="C2" s="113"/>
      <c r="D2" s="113"/>
      <c r="E2" s="113"/>
      <c r="F2" s="113"/>
      <c r="G2" s="113"/>
      <c r="H2" s="113"/>
      <c r="I2" s="113"/>
    </row>
    <row r="3" spans="1:9" ht="14.25" customHeight="1">
      <c r="A3" s="117" t="s">
        <v>43</v>
      </c>
      <c r="B3" s="118"/>
      <c r="C3" s="119"/>
      <c r="D3" s="109" t="s">
        <v>1</v>
      </c>
      <c r="E3" s="88" t="s">
        <v>2</v>
      </c>
      <c r="F3" s="89"/>
      <c r="G3" s="89"/>
      <c r="H3" s="89"/>
      <c r="I3" s="89"/>
    </row>
    <row r="4" spans="1:9" ht="40.5" customHeight="1">
      <c r="A4" s="120"/>
      <c r="B4" s="121"/>
      <c r="C4" s="122"/>
      <c r="D4" s="110"/>
      <c r="E4" s="11" t="s">
        <v>3</v>
      </c>
      <c r="F4" s="11" t="s">
        <v>4</v>
      </c>
      <c r="G4" s="11" t="s">
        <v>5</v>
      </c>
      <c r="H4" s="11" t="s">
        <v>6</v>
      </c>
      <c r="I4" s="11" t="s">
        <v>11</v>
      </c>
    </row>
    <row r="5" spans="1:11" ht="19.5" customHeight="1">
      <c r="A5" s="129" t="s">
        <v>21</v>
      </c>
      <c r="B5" s="130"/>
      <c r="C5" s="131"/>
      <c r="D5" s="12">
        <f aca="true" t="shared" si="0" ref="D5:I5">D6+D7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3" t="s">
        <v>105</v>
      </c>
      <c r="K5" s="124"/>
    </row>
    <row r="6" spans="1:11" ht="19.5" customHeight="1">
      <c r="A6" s="95" t="s">
        <v>20</v>
      </c>
      <c r="B6" s="95"/>
      <c r="C6" s="95"/>
      <c r="D6" s="12">
        <f aca="true" t="shared" si="1" ref="D6:I6">D26</f>
        <v>0</v>
      </c>
      <c r="E6" s="12">
        <f t="shared" si="1"/>
        <v>0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5"/>
      <c r="K6" s="124"/>
    </row>
    <row r="7" spans="1:11" ht="19.5" customHeight="1">
      <c r="A7" s="126" t="s">
        <v>9</v>
      </c>
      <c r="B7" s="126"/>
      <c r="C7" s="126"/>
      <c r="D7" s="12">
        <f aca="true" t="shared" si="2" ref="D7:I7">D43</f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5"/>
      <c r="K7" s="124"/>
    </row>
    <row r="8" spans="1:10" s="13" customFormat="1" ht="15.75" customHeight="1">
      <c r="A8" s="90" t="s">
        <v>36</v>
      </c>
      <c r="B8" s="91"/>
      <c r="C8" s="91"/>
      <c r="D8" s="91"/>
      <c r="E8" s="91"/>
      <c r="F8" s="91"/>
      <c r="G8" s="91"/>
      <c r="H8" s="91"/>
      <c r="I8" s="91"/>
      <c r="J8" s="39"/>
    </row>
    <row r="9" spans="1:9" ht="12.75" customHeight="1">
      <c r="A9" s="102" t="s">
        <v>10</v>
      </c>
      <c r="B9" s="102" t="s">
        <v>12</v>
      </c>
      <c r="C9" s="102" t="s">
        <v>0</v>
      </c>
      <c r="D9" s="102" t="s">
        <v>1</v>
      </c>
      <c r="E9" s="114" t="s">
        <v>2</v>
      </c>
      <c r="F9" s="114"/>
      <c r="G9" s="114"/>
      <c r="H9" s="114"/>
      <c r="I9" s="115"/>
    </row>
    <row r="10" spans="1:9" ht="25.5" customHeight="1">
      <c r="A10" s="102"/>
      <c r="B10" s="102"/>
      <c r="C10" s="102"/>
      <c r="D10" s="102"/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11</v>
      </c>
    </row>
    <row r="11" spans="1:9" ht="10.5">
      <c r="A11" s="103" t="s">
        <v>14</v>
      </c>
      <c r="B11" s="104"/>
      <c r="C11" s="104"/>
      <c r="D11" s="104"/>
      <c r="E11" s="104"/>
      <c r="F11" s="104"/>
      <c r="G11" s="104"/>
      <c r="H11" s="104"/>
      <c r="I11" s="105"/>
    </row>
    <row r="12" spans="1:9" ht="10.5">
      <c r="A12" s="43"/>
      <c r="B12" s="43"/>
      <c r="C12" s="43"/>
      <c r="D12" s="44"/>
      <c r="E12" s="45"/>
      <c r="F12" s="45"/>
      <c r="G12" s="45"/>
      <c r="H12" s="45"/>
      <c r="I12" s="45"/>
    </row>
    <row r="13" spans="1:9" ht="10.5">
      <c r="A13" s="43"/>
      <c r="B13" s="43"/>
      <c r="C13" s="43"/>
      <c r="D13" s="44"/>
      <c r="E13" s="45"/>
      <c r="F13" s="45"/>
      <c r="G13" s="45"/>
      <c r="H13" s="45"/>
      <c r="I13" s="45"/>
    </row>
    <row r="14" spans="1:9" ht="10.5">
      <c r="A14" s="43"/>
      <c r="B14" s="43"/>
      <c r="C14" s="43"/>
      <c r="D14" s="44"/>
      <c r="E14" s="45"/>
      <c r="F14" s="45"/>
      <c r="G14" s="45"/>
      <c r="H14" s="45"/>
      <c r="I14" s="45"/>
    </row>
    <row r="15" spans="1:9" ht="10.5">
      <c r="A15" s="99" t="s">
        <v>7</v>
      </c>
      <c r="B15" s="100"/>
      <c r="C15" s="101"/>
      <c r="D15" s="16">
        <f aca="true" t="shared" si="3" ref="D15:I15">SUM(D12:D14)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</row>
    <row r="16" spans="1:9" ht="10.5">
      <c r="A16" s="103" t="s">
        <v>8</v>
      </c>
      <c r="B16" s="104"/>
      <c r="C16" s="104"/>
      <c r="D16" s="104"/>
      <c r="E16" s="104"/>
      <c r="F16" s="104"/>
      <c r="G16" s="104"/>
      <c r="H16" s="104"/>
      <c r="I16" s="105"/>
    </row>
    <row r="17" spans="1:9" ht="10.5">
      <c r="A17" s="43"/>
      <c r="B17" s="43"/>
      <c r="C17" s="43"/>
      <c r="D17" s="44"/>
      <c r="E17" s="45"/>
      <c r="F17" s="45"/>
      <c r="G17" s="45"/>
      <c r="H17" s="45"/>
      <c r="I17" s="45"/>
    </row>
    <row r="18" spans="1:9" ht="10.5">
      <c r="A18" s="43"/>
      <c r="B18" s="43"/>
      <c r="C18" s="43"/>
      <c r="D18" s="44"/>
      <c r="E18" s="45"/>
      <c r="F18" s="45"/>
      <c r="G18" s="45"/>
      <c r="H18" s="45"/>
      <c r="I18" s="45"/>
    </row>
    <row r="19" spans="1:9" ht="10.5">
      <c r="A19" s="43"/>
      <c r="B19" s="43"/>
      <c r="C19" s="43"/>
      <c r="D19" s="44"/>
      <c r="E19" s="45"/>
      <c r="F19" s="45"/>
      <c r="G19" s="45"/>
      <c r="H19" s="45"/>
      <c r="I19" s="45"/>
    </row>
    <row r="20" spans="1:9" ht="10.5">
      <c r="A20" s="99" t="s">
        <v>7</v>
      </c>
      <c r="B20" s="100"/>
      <c r="C20" s="101"/>
      <c r="D20" s="16">
        <f aca="true" t="shared" si="4" ref="D20:I20">SUM(D17:D19)</f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</row>
    <row r="21" spans="1:9" ht="18.75" customHeight="1">
      <c r="A21" s="106" t="s">
        <v>44</v>
      </c>
      <c r="B21" s="107"/>
      <c r="C21" s="107"/>
      <c r="D21" s="107"/>
      <c r="E21" s="107"/>
      <c r="F21" s="107"/>
      <c r="G21" s="107"/>
      <c r="H21" s="107"/>
      <c r="I21" s="108"/>
    </row>
    <row r="22" spans="1:9" ht="10.5">
      <c r="A22" s="43"/>
      <c r="B22" s="43"/>
      <c r="C22" s="43"/>
      <c r="D22" s="44"/>
      <c r="E22" s="45"/>
      <c r="F22" s="45"/>
      <c r="G22" s="45"/>
      <c r="H22" s="45"/>
      <c r="I22" s="45"/>
    </row>
    <row r="23" spans="1:9" ht="10.5">
      <c r="A23" s="43"/>
      <c r="B23" s="43"/>
      <c r="C23" s="43"/>
      <c r="D23" s="44"/>
      <c r="E23" s="45"/>
      <c r="F23" s="45"/>
      <c r="G23" s="45"/>
      <c r="H23" s="45"/>
      <c r="I23" s="45"/>
    </row>
    <row r="24" spans="1:9" ht="10.5">
      <c r="A24" s="43"/>
      <c r="B24" s="43"/>
      <c r="C24" s="43"/>
      <c r="D24" s="44"/>
      <c r="E24" s="45"/>
      <c r="F24" s="45"/>
      <c r="G24" s="45"/>
      <c r="H24" s="45"/>
      <c r="I24" s="45"/>
    </row>
    <row r="25" spans="1:9" ht="18" customHeight="1">
      <c r="A25" s="96" t="s">
        <v>7</v>
      </c>
      <c r="B25" s="97"/>
      <c r="C25" s="98"/>
      <c r="D25" s="16">
        <f aca="true" t="shared" si="5" ref="D25:I25">SUM(D22:D24)</f>
        <v>0</v>
      </c>
      <c r="E25" s="16">
        <f t="shared" si="5"/>
        <v>0</v>
      </c>
      <c r="F25" s="16">
        <f t="shared" si="5"/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</row>
    <row r="26" spans="1:9" ht="25.5" customHeight="1">
      <c r="A26" s="95" t="s">
        <v>20</v>
      </c>
      <c r="B26" s="95"/>
      <c r="C26" s="95"/>
      <c r="D26" s="16">
        <f aca="true" t="shared" si="6" ref="D26:I26">D15+D20+D25</f>
        <v>0</v>
      </c>
      <c r="E26" s="16">
        <f t="shared" si="6"/>
        <v>0</v>
      </c>
      <c r="F26" s="16">
        <f t="shared" si="6"/>
        <v>0</v>
      </c>
      <c r="G26" s="16">
        <f t="shared" si="6"/>
        <v>0</v>
      </c>
      <c r="H26" s="16">
        <f t="shared" si="6"/>
        <v>0</v>
      </c>
      <c r="I26" s="16">
        <f t="shared" si="6"/>
        <v>0</v>
      </c>
    </row>
    <row r="27" spans="1:9" ht="24.75" customHeight="1">
      <c r="A27" s="127" t="s">
        <v>83</v>
      </c>
      <c r="B27" s="127"/>
      <c r="C27" s="127"/>
      <c r="D27" s="127"/>
      <c r="E27" s="127"/>
      <c r="F27" s="127"/>
      <c r="G27" s="127"/>
      <c r="H27" s="127"/>
      <c r="I27" s="128"/>
    </row>
    <row r="28" spans="1:9" ht="10.5">
      <c r="A28" s="103" t="s">
        <v>14</v>
      </c>
      <c r="B28" s="104"/>
      <c r="C28" s="104"/>
      <c r="D28" s="104"/>
      <c r="E28" s="104"/>
      <c r="F28" s="104"/>
      <c r="G28" s="104"/>
      <c r="H28" s="104"/>
      <c r="I28" s="105"/>
    </row>
    <row r="29" spans="1:9" ht="10.5">
      <c r="A29" s="43"/>
      <c r="B29" s="43"/>
      <c r="C29" s="43"/>
      <c r="D29" s="44"/>
      <c r="E29" s="45"/>
      <c r="F29" s="45"/>
      <c r="G29" s="45"/>
      <c r="H29" s="45"/>
      <c r="I29" s="45"/>
    </row>
    <row r="30" spans="1:9" ht="10.5">
      <c r="A30" s="43"/>
      <c r="B30" s="43"/>
      <c r="C30" s="43"/>
      <c r="D30" s="44"/>
      <c r="E30" s="45"/>
      <c r="F30" s="45"/>
      <c r="G30" s="45"/>
      <c r="H30" s="45"/>
      <c r="I30" s="45"/>
    </row>
    <row r="31" spans="1:9" ht="10.5">
      <c r="A31" s="43"/>
      <c r="B31" s="43"/>
      <c r="C31" s="43"/>
      <c r="D31" s="44"/>
      <c r="E31" s="45"/>
      <c r="F31" s="45"/>
      <c r="G31" s="45"/>
      <c r="H31" s="45"/>
      <c r="I31" s="45"/>
    </row>
    <row r="32" spans="1:9" ht="10.5">
      <c r="A32" s="99" t="s">
        <v>7</v>
      </c>
      <c r="B32" s="100"/>
      <c r="C32" s="101"/>
      <c r="D32" s="16">
        <f aca="true" t="shared" si="7" ref="D32:I32">SUM(D29:D31)</f>
        <v>0</v>
      </c>
      <c r="E32" s="16">
        <f t="shared" si="7"/>
        <v>0</v>
      </c>
      <c r="F32" s="16">
        <f t="shared" si="7"/>
        <v>0</v>
      </c>
      <c r="G32" s="16">
        <f t="shared" si="7"/>
        <v>0</v>
      </c>
      <c r="H32" s="16">
        <f t="shared" si="7"/>
        <v>0</v>
      </c>
      <c r="I32" s="16">
        <f t="shared" si="7"/>
        <v>0</v>
      </c>
    </row>
    <row r="33" spans="1:9" ht="10.5">
      <c r="A33" s="103" t="s">
        <v>8</v>
      </c>
      <c r="B33" s="104"/>
      <c r="C33" s="104"/>
      <c r="D33" s="104"/>
      <c r="E33" s="104"/>
      <c r="F33" s="104"/>
      <c r="G33" s="104"/>
      <c r="H33" s="104"/>
      <c r="I33" s="105"/>
    </row>
    <row r="34" spans="1:9" ht="10.5">
      <c r="A34" s="43"/>
      <c r="B34" s="43"/>
      <c r="C34" s="43"/>
      <c r="D34" s="44"/>
      <c r="E34" s="45"/>
      <c r="F34" s="45"/>
      <c r="G34" s="45"/>
      <c r="H34" s="45"/>
      <c r="I34" s="45"/>
    </row>
    <row r="35" spans="1:9" ht="10.5">
      <c r="A35" s="43"/>
      <c r="B35" s="43"/>
      <c r="C35" s="43"/>
      <c r="D35" s="44"/>
      <c r="E35" s="45"/>
      <c r="F35" s="45"/>
      <c r="G35" s="45"/>
      <c r="H35" s="45"/>
      <c r="I35" s="45"/>
    </row>
    <row r="36" spans="1:9" ht="10.5">
      <c r="A36" s="43"/>
      <c r="B36" s="43"/>
      <c r="C36" s="43"/>
      <c r="D36" s="44"/>
      <c r="E36" s="45"/>
      <c r="F36" s="45"/>
      <c r="G36" s="45"/>
      <c r="H36" s="45"/>
      <c r="I36" s="45"/>
    </row>
    <row r="37" spans="1:9" ht="10.5">
      <c r="A37" s="99" t="s">
        <v>7</v>
      </c>
      <c r="B37" s="100"/>
      <c r="C37" s="101"/>
      <c r="D37" s="16">
        <f aca="true" t="shared" si="8" ref="D37:I37">SUM(D34:D36)</f>
        <v>0</v>
      </c>
      <c r="E37" s="16">
        <f t="shared" si="8"/>
        <v>0</v>
      </c>
      <c r="F37" s="16">
        <f t="shared" si="8"/>
        <v>0</v>
      </c>
      <c r="G37" s="16">
        <f t="shared" si="8"/>
        <v>0</v>
      </c>
      <c r="H37" s="16">
        <f t="shared" si="8"/>
        <v>0</v>
      </c>
      <c r="I37" s="16">
        <f t="shared" si="8"/>
        <v>0</v>
      </c>
    </row>
    <row r="38" spans="1:9" ht="10.5">
      <c r="A38" s="106" t="s">
        <v>44</v>
      </c>
      <c r="B38" s="107"/>
      <c r="C38" s="107"/>
      <c r="D38" s="107"/>
      <c r="E38" s="107"/>
      <c r="F38" s="107"/>
      <c r="G38" s="107"/>
      <c r="H38" s="107"/>
      <c r="I38" s="108"/>
    </row>
    <row r="39" spans="1:9" ht="10.5">
      <c r="A39" s="43"/>
      <c r="B39" s="43"/>
      <c r="C39" s="43"/>
      <c r="D39" s="44"/>
      <c r="E39" s="45"/>
      <c r="F39" s="45"/>
      <c r="G39" s="45"/>
      <c r="H39" s="45"/>
      <c r="I39" s="45"/>
    </row>
    <row r="40" spans="1:9" ht="10.5">
      <c r="A40" s="43"/>
      <c r="B40" s="43"/>
      <c r="C40" s="43"/>
      <c r="D40" s="44"/>
      <c r="E40" s="45"/>
      <c r="F40" s="45"/>
      <c r="G40" s="45"/>
      <c r="H40" s="45"/>
      <c r="I40" s="45"/>
    </row>
    <row r="41" spans="1:9" ht="10.5">
      <c r="A41" s="43"/>
      <c r="B41" s="43"/>
      <c r="C41" s="43"/>
      <c r="D41" s="44"/>
      <c r="E41" s="45"/>
      <c r="F41" s="45"/>
      <c r="G41" s="45"/>
      <c r="H41" s="45"/>
      <c r="I41" s="45"/>
    </row>
    <row r="42" spans="1:9" ht="10.5">
      <c r="A42" s="96" t="s">
        <v>7</v>
      </c>
      <c r="B42" s="97"/>
      <c r="C42" s="98"/>
      <c r="D42" s="16">
        <f aca="true" t="shared" si="9" ref="D42:I42">SUM(D39:D41)</f>
        <v>0</v>
      </c>
      <c r="E42" s="16">
        <f t="shared" si="9"/>
        <v>0</v>
      </c>
      <c r="F42" s="16">
        <f t="shared" si="9"/>
        <v>0</v>
      </c>
      <c r="G42" s="16">
        <f t="shared" si="9"/>
        <v>0</v>
      </c>
      <c r="H42" s="16">
        <f t="shared" si="9"/>
        <v>0</v>
      </c>
      <c r="I42" s="16">
        <f t="shared" si="9"/>
        <v>0</v>
      </c>
    </row>
    <row r="43" spans="1:10" ht="15" customHeight="1">
      <c r="A43" s="92" t="s">
        <v>9</v>
      </c>
      <c r="B43" s="93"/>
      <c r="C43" s="94"/>
      <c r="D43" s="16">
        <f aca="true" t="shared" si="10" ref="D43:I43">D32+D37+D42</f>
        <v>0</v>
      </c>
      <c r="E43" s="16">
        <f t="shared" si="10"/>
        <v>0</v>
      </c>
      <c r="F43" s="16">
        <f t="shared" si="10"/>
        <v>0</v>
      </c>
      <c r="G43" s="16">
        <f t="shared" si="10"/>
        <v>0</v>
      </c>
      <c r="H43" s="16">
        <f t="shared" si="10"/>
        <v>0</v>
      </c>
      <c r="I43" s="16">
        <f t="shared" si="10"/>
        <v>0</v>
      </c>
      <c r="J43" s="5"/>
    </row>
  </sheetData>
  <sheetProtection password="CE22" sheet="1" objects="1" scenarios="1" formatCells="0" formatColumns="0" formatRows="0" insertColumns="0" insertRows="0"/>
  <mergeCells count="29">
    <mergeCell ref="J5:K7"/>
    <mergeCell ref="A2:I2"/>
    <mergeCell ref="A3:C4"/>
    <mergeCell ref="D3:D4"/>
    <mergeCell ref="E3:I3"/>
    <mergeCell ref="A5:C5"/>
    <mergeCell ref="A6:C6"/>
    <mergeCell ref="A7:C7"/>
    <mergeCell ref="A8:I8"/>
    <mergeCell ref="A9:A10"/>
    <mergeCell ref="B9:B10"/>
    <mergeCell ref="C9:C10"/>
    <mergeCell ref="D9:D10"/>
    <mergeCell ref="E9:I9"/>
    <mergeCell ref="A11:I11"/>
    <mergeCell ref="A15:C15"/>
    <mergeCell ref="A16:I16"/>
    <mergeCell ref="A20:C20"/>
    <mergeCell ref="A21:I21"/>
    <mergeCell ref="A25:C25"/>
    <mergeCell ref="A38:I38"/>
    <mergeCell ref="A42:C42"/>
    <mergeCell ref="A43:C43"/>
    <mergeCell ref="A26:C26"/>
    <mergeCell ref="A27:I27"/>
    <mergeCell ref="A28:I28"/>
    <mergeCell ref="A32:C32"/>
    <mergeCell ref="A33:I33"/>
    <mergeCell ref="A37:C3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2024-03-19T10:17:54Z</cp:lastPrinted>
  <dcterms:created xsi:type="dcterms:W3CDTF">1996-10-08T23:32:33Z</dcterms:created>
  <dcterms:modified xsi:type="dcterms:W3CDTF">2024-03-19T10:37:33Z</dcterms:modified>
  <cp:category/>
  <cp:version/>
  <cp:contentType/>
  <cp:contentStatus/>
</cp:coreProperties>
</file>